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Sheet1!$A$3:$K$96</definedName>
  </definedNames>
  <calcPr calcId="144525"/>
</workbook>
</file>

<file path=xl/sharedStrings.xml><?xml version="1.0" encoding="utf-8"?>
<sst xmlns="http://schemas.openxmlformats.org/spreadsheetml/2006/main" count="238" uniqueCount="101">
  <si>
    <t>秦汉新城2022年第四季度就业见习补贴人员名单</t>
  </si>
  <si>
    <t xml:space="preserve">                                                                                                  单位：元</t>
  </si>
  <si>
    <t>序号</t>
  </si>
  <si>
    <t>姓名</t>
  </si>
  <si>
    <t>性别</t>
  </si>
  <si>
    <t>毕业院校</t>
  </si>
  <si>
    <t>见习起止时间</t>
  </si>
  <si>
    <t>见习单位名称</t>
  </si>
  <si>
    <t>生活补贴</t>
  </si>
  <si>
    <t>留用补贴</t>
  </si>
  <si>
    <t>胡延昂</t>
  </si>
  <si>
    <t>男</t>
  </si>
  <si>
    <t>西安建筑科技大学</t>
  </si>
  <si>
    <t>2022.09.01-2022.12.01</t>
  </si>
  <si>
    <t>陕西凝远新材料科技股份有限公司</t>
  </si>
  <si>
    <t>牛璐</t>
  </si>
  <si>
    <t>女</t>
  </si>
  <si>
    <t>西安外国语大学</t>
  </si>
  <si>
    <t>2022.06.20-2022.09.19</t>
  </si>
  <si>
    <t>沈迎怡</t>
  </si>
  <si>
    <t>西安财经大学知行学院</t>
  </si>
  <si>
    <t>2022.06.01-2022.11.04</t>
  </si>
  <si>
    <t>中译语通科技（陕西）有限公司</t>
  </si>
  <si>
    <t>杨逸雄</t>
  </si>
  <si>
    <t>国家开放大学</t>
  </si>
  <si>
    <t>2022.09.01-2022.11.18</t>
  </si>
  <si>
    <t>祁强强</t>
  </si>
  <si>
    <t>西安明德理工学院</t>
  </si>
  <si>
    <t>2022.09.01-2022.11.28</t>
  </si>
  <si>
    <t>赵华</t>
  </si>
  <si>
    <t>榆林学院</t>
  </si>
  <si>
    <t>2020.10.08-2021.10.22</t>
  </si>
  <si>
    <t>陕西省西咸新区秦汉新城英才学校</t>
  </si>
  <si>
    <t>杜欣瑶</t>
  </si>
  <si>
    <t>安康学院</t>
  </si>
  <si>
    <t>2021.03.01-2022.02.28</t>
  </si>
  <si>
    <t>魏珊</t>
  </si>
  <si>
    <t>咸阳师范学院</t>
  </si>
  <si>
    <t>彭文娟</t>
  </si>
  <si>
    <t>渭南师范学院</t>
  </si>
  <si>
    <t>2021.09.01-2022.08.31</t>
  </si>
  <si>
    <t>张宇</t>
  </si>
  <si>
    <t>西安体育学院</t>
  </si>
  <si>
    <t>2022.03.01-2022.07.31</t>
  </si>
  <si>
    <t>孙小利</t>
  </si>
  <si>
    <t>西安交通大学城市学院</t>
  </si>
  <si>
    <t>2022.04.06-2022.10.05</t>
  </si>
  <si>
    <t>西安长策积微信息科技有限公司</t>
  </si>
  <si>
    <t>呼延昕睿</t>
  </si>
  <si>
    <t>张姣</t>
  </si>
  <si>
    <t>2022.08.01-2023.01.31</t>
  </si>
  <si>
    <t>魏凡</t>
  </si>
  <si>
    <t>陕西职业技术学院</t>
  </si>
  <si>
    <t>2022.01.01-2022.12.31</t>
  </si>
  <si>
    <t>陕西蓝波湾温泉水世界有限责任公司</t>
  </si>
  <si>
    <t>沈俊俊</t>
  </si>
  <si>
    <t>邹惠怡</t>
  </si>
  <si>
    <t>李瑞婷</t>
  </si>
  <si>
    <t>张静</t>
  </si>
  <si>
    <t>彭代娣</t>
  </si>
  <si>
    <t>黄紫怡</t>
  </si>
  <si>
    <t>刘宏广</t>
  </si>
  <si>
    <t>河南科技大学</t>
  </si>
  <si>
    <t>2022.07.04-2023.01.03</t>
  </si>
  <si>
    <t>陕西迪泰克新材料有限公司</t>
  </si>
  <si>
    <t>陈建全</t>
  </si>
  <si>
    <t>中南大学</t>
  </si>
  <si>
    <t>余海文</t>
  </si>
  <si>
    <t>南京工业大学</t>
  </si>
  <si>
    <t>陈杨嘉威</t>
  </si>
  <si>
    <t>陕西新东方烹饪学校</t>
  </si>
  <si>
    <t>2022.07.15-2022.10.14</t>
  </si>
  <si>
    <t>陕西好利来食品有限公司</t>
  </si>
  <si>
    <t>蒋唯轩</t>
  </si>
  <si>
    <t>张杜朝</t>
  </si>
  <si>
    <t>程远哲</t>
  </si>
  <si>
    <t>周林宽</t>
  </si>
  <si>
    <t>陕西新东方烹饪学院</t>
  </si>
  <si>
    <t>吴展涛</t>
  </si>
  <si>
    <t>陕西国防工业职业技术学院</t>
  </si>
  <si>
    <t>阎凡婷</t>
  </si>
  <si>
    <t>梁依梦</t>
  </si>
  <si>
    <t>蒲城县职业学校</t>
  </si>
  <si>
    <t>王蕊</t>
  </si>
  <si>
    <t>文佳鑫</t>
  </si>
  <si>
    <t>景文媛</t>
  </si>
  <si>
    <t>西安新纪元烹饪技工学校</t>
  </si>
  <si>
    <t>2022.09.10-2022.12.09</t>
  </si>
  <si>
    <t>李嘉茂</t>
  </si>
  <si>
    <t>王静英</t>
  </si>
  <si>
    <t>王家旺</t>
  </si>
  <si>
    <t>李杰</t>
  </si>
  <si>
    <t>李静茹</t>
  </si>
  <si>
    <t>冯小慧</t>
  </si>
  <si>
    <t>沈虹</t>
  </si>
  <si>
    <t>王娜娜</t>
  </si>
  <si>
    <t>王旭斌</t>
  </si>
  <si>
    <t>2022.08.01-2022.10.31</t>
  </si>
  <si>
    <t>李曙光</t>
  </si>
  <si>
    <t xml:space="preserve">                                                                                                      合计：204000元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</si>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</sst>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3"/>
      <name val="仿宋"/>
      <charset val="134"/>
    </font>
    <font>
      <sz val="13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view="pageBreakPreview" zoomScaleNormal="100" topLeftCell="A30" workbookViewId="0">
      <selection activeCell="L38" sqref="L38"/>
    </sheetView>
  </sheetViews>
  <sheetFormatPr defaultColWidth="9" defaultRowHeight="13.5"/>
  <cols>
    <col min="1" max="1" width="5" style="1" customWidth="1"/>
    <col min="2" max="2" width="10.5" style="1" customWidth="1"/>
    <col min="3" max="3" width="6.5" style="1" customWidth="1"/>
    <col min="4" max="4" width="28.125" style="1" customWidth="1"/>
    <col min="5" max="5" width="26.125" style="1" customWidth="1"/>
    <col min="6" max="6" width="43" style="1" customWidth="1"/>
    <col min="7" max="7" width="11" style="1" customWidth="1"/>
    <col min="8" max="8" width="11.125" style="1" hidden="1" customWidth="1"/>
    <col min="9" max="16383" width="9" style="1"/>
    <col min="16384" max="16384" width="9" style="5"/>
  </cols>
  <sheetData>
    <row r="1" s="1" customFormat="1" ht="24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5" customHeight="1" spans="1:8">
      <c r="A2" s="7" t="s">
        <v>1</v>
      </c>
      <c r="B2" s="6"/>
      <c r="C2" s="6"/>
      <c r="D2" s="6"/>
      <c r="E2" s="6"/>
      <c r="F2" s="6"/>
      <c r="G2" s="6"/>
      <c r="H2" s="6"/>
    </row>
    <row r="3" s="3" customFormat="1" ht="15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s="4" customFormat="1" ht="15" spans="1:8">
      <c r="A4" s="10">
        <v>1</v>
      </c>
      <c r="B4" s="11" t="s">
        <v>10</v>
      </c>
      <c r="C4" s="11" t="s">
        <v>11</v>
      </c>
      <c r="D4" s="11" t="s">
        <v>12</v>
      </c>
      <c r="E4" s="10" t="s">
        <v>13</v>
      </c>
      <c r="F4" s="11" t="s">
        <v>14</v>
      </c>
      <c r="G4" s="12">
        <f t="shared" ref="G4:G8" si="0">1200*3</f>
        <v>3600</v>
      </c>
      <c r="H4" s="13"/>
    </row>
    <row r="5" s="4" customFormat="1" ht="15" spans="1:8">
      <c r="A5" s="10">
        <v>2</v>
      </c>
      <c r="B5" s="11" t="s">
        <v>15</v>
      </c>
      <c r="C5" s="11" t="s">
        <v>16</v>
      </c>
      <c r="D5" s="11" t="s">
        <v>17</v>
      </c>
      <c r="E5" s="10" t="s">
        <v>18</v>
      </c>
      <c r="F5" s="11" t="s">
        <v>14</v>
      </c>
      <c r="G5" s="12">
        <f t="shared" si="0"/>
        <v>3600</v>
      </c>
      <c r="H5" s="13"/>
    </row>
    <row r="6" s="4" customFormat="1" ht="15" spans="1:11">
      <c r="A6" s="10">
        <v>3</v>
      </c>
      <c r="B6" s="11" t="s">
        <v>19</v>
      </c>
      <c r="C6" s="11" t="s">
        <v>16</v>
      </c>
      <c r="D6" s="11" t="s">
        <v>20</v>
      </c>
      <c r="E6" s="10" t="s">
        <v>21</v>
      </c>
      <c r="F6" s="11" t="s">
        <v>22</v>
      </c>
      <c r="G6" s="12">
        <f>5*1200+600</f>
        <v>6600</v>
      </c>
      <c r="H6" s="13"/>
      <c r="I6" s="1"/>
      <c r="J6" s="1"/>
      <c r="K6" s="1"/>
    </row>
    <row r="7" s="4" customFormat="1" ht="15" spans="1:11">
      <c r="A7" s="10">
        <v>4</v>
      </c>
      <c r="B7" s="11" t="s">
        <v>23</v>
      </c>
      <c r="C7" s="11" t="s">
        <v>11</v>
      </c>
      <c r="D7" s="11" t="s">
        <v>24</v>
      </c>
      <c r="E7" s="10" t="s">
        <v>25</v>
      </c>
      <c r="F7" s="11" t="s">
        <v>22</v>
      </c>
      <c r="G7" s="12">
        <f t="shared" si="0"/>
        <v>3600</v>
      </c>
      <c r="H7" s="13"/>
      <c r="I7" s="1"/>
      <c r="J7" s="1"/>
      <c r="K7" s="1"/>
    </row>
    <row r="8" s="4" customFormat="1" ht="15" spans="1:11">
      <c r="A8" s="10">
        <v>5</v>
      </c>
      <c r="B8" s="11" t="s">
        <v>26</v>
      </c>
      <c r="C8" s="11" t="s">
        <v>11</v>
      </c>
      <c r="D8" s="11" t="s">
        <v>27</v>
      </c>
      <c r="E8" s="10" t="s">
        <v>28</v>
      </c>
      <c r="F8" s="11" t="s">
        <v>22</v>
      </c>
      <c r="G8" s="12">
        <f t="shared" si="0"/>
        <v>3600</v>
      </c>
      <c r="H8" s="13"/>
      <c r="I8" s="1"/>
      <c r="J8" s="1"/>
      <c r="K8" s="1"/>
    </row>
    <row r="9" s="4" customFormat="1" ht="15" spans="1:11">
      <c r="A9" s="10">
        <v>6</v>
      </c>
      <c r="B9" s="11" t="s">
        <v>29</v>
      </c>
      <c r="C9" s="11" t="s">
        <v>16</v>
      </c>
      <c r="D9" s="11" t="s">
        <v>30</v>
      </c>
      <c r="E9" s="10" t="s">
        <v>31</v>
      </c>
      <c r="F9" s="11" t="s">
        <v>32</v>
      </c>
      <c r="G9" s="12">
        <f>1200*11</f>
        <v>13200</v>
      </c>
      <c r="H9" s="13"/>
      <c r="I9" s="1"/>
      <c r="J9" s="1"/>
      <c r="K9" s="1"/>
    </row>
    <row r="10" s="4" customFormat="1" ht="15" spans="1:11">
      <c r="A10" s="10">
        <v>7</v>
      </c>
      <c r="B10" s="11" t="s">
        <v>33</v>
      </c>
      <c r="C10" s="11" t="s">
        <v>16</v>
      </c>
      <c r="D10" s="11" t="s">
        <v>34</v>
      </c>
      <c r="E10" s="10" t="s">
        <v>35</v>
      </c>
      <c r="F10" s="11" t="s">
        <v>32</v>
      </c>
      <c r="G10" s="12">
        <f t="shared" ref="G10:G12" si="1">1200*10</f>
        <v>12000</v>
      </c>
      <c r="H10" s="13"/>
      <c r="I10" s="1"/>
      <c r="J10" s="1"/>
      <c r="K10" s="1"/>
    </row>
    <row r="11" s="4" customFormat="1" ht="15" spans="1:11">
      <c r="A11" s="10">
        <v>8</v>
      </c>
      <c r="B11" s="11" t="s">
        <v>36</v>
      </c>
      <c r="C11" s="11" t="s">
        <v>16</v>
      </c>
      <c r="D11" s="11" t="s">
        <v>37</v>
      </c>
      <c r="E11" s="10" t="s">
        <v>35</v>
      </c>
      <c r="F11" s="11" t="s">
        <v>32</v>
      </c>
      <c r="G11" s="12">
        <f t="shared" si="1"/>
        <v>12000</v>
      </c>
      <c r="H11" s="13"/>
      <c r="I11" s="1"/>
      <c r="J11" s="1"/>
      <c r="K11" s="1"/>
    </row>
    <row r="12" s="4" customFormat="1" ht="15" spans="1:11">
      <c r="A12" s="10">
        <v>9</v>
      </c>
      <c r="B12" s="11" t="s">
        <v>38</v>
      </c>
      <c r="C12" s="11" t="s">
        <v>16</v>
      </c>
      <c r="D12" s="11" t="s">
        <v>39</v>
      </c>
      <c r="E12" s="10" t="s">
        <v>40</v>
      </c>
      <c r="F12" s="11" t="s">
        <v>32</v>
      </c>
      <c r="G12" s="12">
        <f t="shared" si="1"/>
        <v>12000</v>
      </c>
      <c r="H12" s="13"/>
      <c r="I12" s="1"/>
      <c r="J12" s="1"/>
      <c r="K12" s="1"/>
    </row>
    <row r="13" s="4" customFormat="1" ht="15" spans="1:11">
      <c r="A13" s="10">
        <v>10</v>
      </c>
      <c r="B13" s="11" t="s">
        <v>41</v>
      </c>
      <c r="C13" s="11" t="s">
        <v>11</v>
      </c>
      <c r="D13" s="11" t="s">
        <v>42</v>
      </c>
      <c r="E13" s="10" t="s">
        <v>43</v>
      </c>
      <c r="F13" s="11" t="s">
        <v>32</v>
      </c>
      <c r="G13" s="12">
        <f>1200*5</f>
        <v>6000</v>
      </c>
      <c r="H13" s="13"/>
      <c r="I13" s="1"/>
      <c r="J13" s="1"/>
      <c r="K13" s="1"/>
    </row>
    <row r="14" s="4" customFormat="1" ht="15" spans="1:11">
      <c r="A14" s="10">
        <v>11</v>
      </c>
      <c r="B14" s="11" t="s">
        <v>44</v>
      </c>
      <c r="C14" s="11" t="s">
        <v>16</v>
      </c>
      <c r="D14" s="11" t="s">
        <v>45</v>
      </c>
      <c r="E14" s="10" t="s">
        <v>46</v>
      </c>
      <c r="F14" s="11" t="s">
        <v>47</v>
      </c>
      <c r="G14" s="12">
        <f>1200*5+600</f>
        <v>6600</v>
      </c>
      <c r="H14" s="13"/>
      <c r="I14" s="1"/>
      <c r="J14" s="1"/>
      <c r="K14" s="1"/>
    </row>
    <row r="15" s="4" customFormat="1" ht="15" spans="1:11">
      <c r="A15" s="10">
        <v>12</v>
      </c>
      <c r="B15" s="11" t="s">
        <v>48</v>
      </c>
      <c r="C15" s="11" t="s">
        <v>16</v>
      </c>
      <c r="D15" s="11" t="s">
        <v>45</v>
      </c>
      <c r="E15" s="10" t="s">
        <v>46</v>
      </c>
      <c r="F15" s="11" t="s">
        <v>47</v>
      </c>
      <c r="G15" s="12">
        <f>1200*5+600</f>
        <v>6600</v>
      </c>
      <c r="H15" s="13"/>
      <c r="I15" s="1"/>
      <c r="J15" s="1"/>
      <c r="K15" s="1"/>
    </row>
    <row r="16" s="4" customFormat="1" ht="15" spans="1:11">
      <c r="A16" s="10">
        <v>13</v>
      </c>
      <c r="B16" s="11" t="s">
        <v>49</v>
      </c>
      <c r="C16" s="11" t="s">
        <v>16</v>
      </c>
      <c r="D16" s="11" t="s">
        <v>30</v>
      </c>
      <c r="E16" s="10" t="s">
        <v>50</v>
      </c>
      <c r="F16" s="11" t="s">
        <v>47</v>
      </c>
      <c r="G16" s="12">
        <f>1200*2</f>
        <v>2400</v>
      </c>
      <c r="H16" s="13"/>
      <c r="I16" s="1"/>
      <c r="J16" s="1"/>
      <c r="K16" s="1"/>
    </row>
    <row r="17" s="4" customFormat="1" ht="15" spans="1:11">
      <c r="A17" s="10">
        <v>14</v>
      </c>
      <c r="B17" s="11" t="s">
        <v>51</v>
      </c>
      <c r="C17" s="11" t="s">
        <v>16</v>
      </c>
      <c r="D17" s="11" t="s">
        <v>52</v>
      </c>
      <c r="E17" s="10" t="s">
        <v>53</v>
      </c>
      <c r="F17" s="11" t="s">
        <v>54</v>
      </c>
      <c r="G17" s="12">
        <f>1200*10</f>
        <v>12000</v>
      </c>
      <c r="H17" s="13"/>
      <c r="I17" s="1"/>
      <c r="J17" s="1"/>
      <c r="K17" s="1"/>
    </row>
    <row r="18" s="4" customFormat="1" ht="15" spans="1:11">
      <c r="A18" s="10">
        <v>15</v>
      </c>
      <c r="B18" s="11" t="s">
        <v>55</v>
      </c>
      <c r="C18" s="11" t="s">
        <v>16</v>
      </c>
      <c r="D18" s="11" t="s">
        <v>52</v>
      </c>
      <c r="E18" s="10" t="s">
        <v>53</v>
      </c>
      <c r="F18" s="11" t="s">
        <v>54</v>
      </c>
      <c r="G18" s="12">
        <f>1200*11</f>
        <v>13200</v>
      </c>
      <c r="H18" s="13"/>
      <c r="I18" s="1"/>
      <c r="J18" s="1"/>
      <c r="K18" s="1"/>
    </row>
    <row r="19" s="4" customFormat="1" ht="15" spans="1:11">
      <c r="A19" s="10">
        <v>16</v>
      </c>
      <c r="B19" s="11" t="s">
        <v>56</v>
      </c>
      <c r="C19" s="11" t="s">
        <v>16</v>
      </c>
      <c r="D19" s="11" t="s">
        <v>52</v>
      </c>
      <c r="E19" s="10" t="s">
        <v>53</v>
      </c>
      <c r="F19" s="11" t="s">
        <v>54</v>
      </c>
      <c r="G19" s="12">
        <f>1200*11</f>
        <v>13200</v>
      </c>
      <c r="H19" s="13"/>
      <c r="I19" s="1"/>
      <c r="J19" s="1"/>
      <c r="K19" s="1"/>
    </row>
    <row r="20" s="4" customFormat="1" ht="15" spans="1:11">
      <c r="A20" s="10">
        <v>17</v>
      </c>
      <c r="B20" s="11" t="s">
        <v>57</v>
      </c>
      <c r="C20" s="11" t="s">
        <v>16</v>
      </c>
      <c r="D20" s="11" t="s">
        <v>52</v>
      </c>
      <c r="E20" s="10" t="s">
        <v>53</v>
      </c>
      <c r="F20" s="11" t="s">
        <v>54</v>
      </c>
      <c r="G20" s="12">
        <f>1200*11+600</f>
        <v>13800</v>
      </c>
      <c r="H20" s="13"/>
      <c r="I20" s="1"/>
      <c r="J20" s="1"/>
      <c r="K20" s="1"/>
    </row>
    <row r="21" s="4" customFormat="1" ht="15" spans="1:11">
      <c r="A21" s="10">
        <v>18</v>
      </c>
      <c r="B21" s="11" t="s">
        <v>58</v>
      </c>
      <c r="C21" s="11" t="s">
        <v>16</v>
      </c>
      <c r="D21" s="11" t="s">
        <v>52</v>
      </c>
      <c r="E21" s="10" t="s">
        <v>53</v>
      </c>
      <c r="F21" s="11" t="s">
        <v>54</v>
      </c>
      <c r="G21" s="12">
        <f>1200*10</f>
        <v>12000</v>
      </c>
      <c r="H21" s="13"/>
      <c r="I21" s="1"/>
      <c r="J21" s="1"/>
      <c r="K21" s="1"/>
    </row>
    <row r="22" s="4" customFormat="1" ht="15" spans="1:11">
      <c r="A22" s="10">
        <v>19</v>
      </c>
      <c r="B22" s="11" t="s">
        <v>59</v>
      </c>
      <c r="C22" s="11" t="s">
        <v>16</v>
      </c>
      <c r="D22" s="11" t="s">
        <v>52</v>
      </c>
      <c r="E22" s="10" t="s">
        <v>53</v>
      </c>
      <c r="F22" s="11" t="s">
        <v>54</v>
      </c>
      <c r="G22" s="12">
        <f>1200*12</f>
        <v>14400</v>
      </c>
      <c r="H22" s="13"/>
      <c r="I22" s="1"/>
      <c r="J22" s="1"/>
      <c r="K22" s="1"/>
    </row>
    <row r="23" s="4" customFormat="1" ht="15" spans="1:11">
      <c r="A23" s="10">
        <v>20</v>
      </c>
      <c r="B23" s="11" t="s">
        <v>60</v>
      </c>
      <c r="C23" s="11" t="s">
        <v>16</v>
      </c>
      <c r="D23" s="11" t="s">
        <v>52</v>
      </c>
      <c r="E23" s="10" t="s">
        <v>53</v>
      </c>
      <c r="F23" s="11" t="s">
        <v>54</v>
      </c>
      <c r="G23" s="12">
        <f>1200*10</f>
        <v>12000</v>
      </c>
      <c r="H23" s="13"/>
      <c r="I23" s="1"/>
      <c r="J23" s="1"/>
      <c r="K23" s="1"/>
    </row>
    <row r="24" s="4" customFormat="1" ht="15" spans="1:11">
      <c r="A24" s="10">
        <v>21</v>
      </c>
      <c r="B24" s="11" t="s">
        <v>61</v>
      </c>
      <c r="C24" s="11" t="s">
        <v>11</v>
      </c>
      <c r="D24" s="11" t="s">
        <v>62</v>
      </c>
      <c r="E24" s="10" t="s">
        <v>63</v>
      </c>
      <c r="F24" s="11" t="s">
        <v>64</v>
      </c>
      <c r="G24" s="12">
        <v>2400</v>
      </c>
      <c r="H24" s="13"/>
      <c r="I24" s="1"/>
      <c r="J24" s="1"/>
      <c r="K24" s="1"/>
    </row>
    <row r="25" s="4" customFormat="1" ht="15" spans="1:11">
      <c r="A25" s="10">
        <v>22</v>
      </c>
      <c r="B25" s="11" t="s">
        <v>65</v>
      </c>
      <c r="C25" s="11" t="s">
        <v>11</v>
      </c>
      <c r="D25" s="11" t="s">
        <v>66</v>
      </c>
      <c r="E25" s="10" t="s">
        <v>63</v>
      </c>
      <c r="F25" s="11" t="s">
        <v>64</v>
      </c>
      <c r="G25" s="12">
        <v>2400</v>
      </c>
      <c r="H25" s="13"/>
      <c r="I25" s="1"/>
      <c r="J25" s="1"/>
      <c r="K25" s="1"/>
    </row>
    <row r="26" s="4" customFormat="1" ht="15" spans="1:11">
      <c r="A26" s="10">
        <v>23</v>
      </c>
      <c r="B26" s="11" t="s">
        <v>67</v>
      </c>
      <c r="C26" s="11" t="s">
        <v>11</v>
      </c>
      <c r="D26" s="11" t="s">
        <v>68</v>
      </c>
      <c r="E26" s="10" t="s">
        <v>63</v>
      </c>
      <c r="F26" s="11" t="s">
        <v>64</v>
      </c>
      <c r="G26" s="12">
        <v>2400</v>
      </c>
      <c r="H26" s="13"/>
      <c r="I26" s="1"/>
      <c r="J26" s="1"/>
      <c r="K26" s="1"/>
    </row>
    <row r="27" s="4" customFormat="1" ht="15" spans="1:11">
      <c r="A27" s="10">
        <v>24</v>
      </c>
      <c r="B27" s="11" t="s">
        <v>69</v>
      </c>
      <c r="C27" s="11" t="s">
        <v>11</v>
      </c>
      <c r="D27" s="10" t="s">
        <v>70</v>
      </c>
      <c r="E27" s="10" t="s">
        <v>71</v>
      </c>
      <c r="F27" s="11" t="s">
        <v>72</v>
      </c>
      <c r="G27" s="12">
        <v>3600</v>
      </c>
      <c r="H27" s="13"/>
      <c r="I27" s="1"/>
      <c r="J27" s="1"/>
      <c r="K27" s="1"/>
    </row>
    <row r="28" s="4" customFormat="1" ht="15" spans="1:11">
      <c r="A28" s="10">
        <v>25</v>
      </c>
      <c r="B28" s="11" t="s">
        <v>73</v>
      </c>
      <c r="C28" s="11" t="s">
        <v>11</v>
      </c>
      <c r="D28" s="10" t="s">
        <v>70</v>
      </c>
      <c r="E28" s="10" t="s">
        <v>71</v>
      </c>
      <c r="F28" s="11" t="s">
        <v>72</v>
      </c>
      <c r="G28" s="12">
        <v>3600</v>
      </c>
      <c r="H28" s="13"/>
      <c r="I28" s="1"/>
      <c r="J28" s="1"/>
      <c r="K28" s="1"/>
    </row>
    <row r="29" s="4" customFormat="1" ht="15" spans="1:11">
      <c r="A29" s="10">
        <v>26</v>
      </c>
      <c r="B29" s="11" t="s">
        <v>74</v>
      </c>
      <c r="C29" s="11" t="s">
        <v>11</v>
      </c>
      <c r="D29" s="10" t="s">
        <v>70</v>
      </c>
      <c r="E29" s="10" t="s">
        <v>71</v>
      </c>
      <c r="F29" s="11" t="s">
        <v>72</v>
      </c>
      <c r="G29" s="12">
        <v>3600</v>
      </c>
      <c r="H29" s="13"/>
      <c r="I29" s="1"/>
      <c r="J29" s="1"/>
      <c r="K29" s="1"/>
    </row>
    <row r="30" s="4" customFormat="1" ht="15" spans="1:11">
      <c r="A30" s="8" t="s">
        <v>2</v>
      </c>
      <c r="B30" s="8" t="s">
        <v>3</v>
      </c>
      <c r="C30" s="8" t="s">
        <v>4</v>
      </c>
      <c r="D30" s="8" t="s">
        <v>5</v>
      </c>
      <c r="E30" s="8" t="s">
        <v>6</v>
      </c>
      <c r="F30" s="8" t="s">
        <v>7</v>
      </c>
      <c r="G30" s="9" t="s">
        <v>8</v>
      </c>
      <c r="H30" s="8" t="s">
        <v>9</v>
      </c>
      <c r="I30" s="1"/>
      <c r="J30" s="1"/>
      <c r="K30" s="1"/>
    </row>
    <row r="31" s="4" customFormat="1" ht="15" spans="1:11">
      <c r="A31" s="10">
        <v>27</v>
      </c>
      <c r="B31" s="11" t="s">
        <v>75</v>
      </c>
      <c r="C31" s="11" t="s">
        <v>11</v>
      </c>
      <c r="D31" s="10" t="s">
        <v>70</v>
      </c>
      <c r="E31" s="10" t="s">
        <v>71</v>
      </c>
      <c r="F31" s="11" t="s">
        <v>72</v>
      </c>
      <c r="G31" s="12">
        <v>3600</v>
      </c>
      <c r="H31" s="13"/>
      <c r="I31" s="1"/>
      <c r="J31" s="1"/>
      <c r="K31" s="1"/>
    </row>
    <row r="32" s="4" customFormat="1" ht="15" spans="1:11">
      <c r="A32" s="10">
        <v>28</v>
      </c>
      <c r="B32" s="11" t="s">
        <v>76</v>
      </c>
      <c r="C32" s="11" t="s">
        <v>11</v>
      </c>
      <c r="D32" s="10" t="s">
        <v>77</v>
      </c>
      <c r="E32" s="10" t="s">
        <v>71</v>
      </c>
      <c r="F32" s="11" t="s">
        <v>72</v>
      </c>
      <c r="G32" s="12">
        <v>3600</v>
      </c>
      <c r="H32" s="13"/>
      <c r="I32" s="1"/>
      <c r="J32" s="1"/>
      <c r="K32" s="1"/>
    </row>
    <row r="33" s="4" customFormat="1" ht="15" spans="1:11">
      <c r="A33" s="10">
        <v>29</v>
      </c>
      <c r="B33" s="11" t="s">
        <v>78</v>
      </c>
      <c r="C33" s="11" t="s">
        <v>11</v>
      </c>
      <c r="D33" s="10" t="s">
        <v>79</v>
      </c>
      <c r="E33" s="10" t="s">
        <v>71</v>
      </c>
      <c r="F33" s="11" t="s">
        <v>72</v>
      </c>
      <c r="G33" s="12">
        <v>3600</v>
      </c>
      <c r="H33" s="13"/>
      <c r="I33" s="1"/>
      <c r="J33" s="1"/>
      <c r="K33" s="1"/>
    </row>
    <row r="34" s="4" customFormat="1" ht="15" spans="1:11">
      <c r="A34" s="10">
        <v>30</v>
      </c>
      <c r="B34" s="11" t="s">
        <v>80</v>
      </c>
      <c r="C34" s="14" t="s">
        <v>16</v>
      </c>
      <c r="D34" s="10" t="s">
        <v>70</v>
      </c>
      <c r="E34" s="10" t="s">
        <v>71</v>
      </c>
      <c r="F34" s="11" t="s">
        <v>72</v>
      </c>
      <c r="G34" s="12">
        <v>3600</v>
      </c>
      <c r="H34" s="13"/>
      <c r="I34" s="1"/>
      <c r="J34" s="1"/>
      <c r="K34" s="1"/>
    </row>
    <row r="35" s="4" customFormat="1" ht="15" spans="1:11">
      <c r="A35" s="10">
        <v>31</v>
      </c>
      <c r="B35" s="11" t="s">
        <v>81</v>
      </c>
      <c r="C35" s="14" t="s">
        <v>16</v>
      </c>
      <c r="D35" s="10" t="s">
        <v>82</v>
      </c>
      <c r="E35" s="10" t="s">
        <v>71</v>
      </c>
      <c r="F35" s="11" t="s">
        <v>72</v>
      </c>
      <c r="G35" s="12">
        <v>3600</v>
      </c>
      <c r="H35" s="13"/>
      <c r="I35" s="1"/>
      <c r="J35" s="1"/>
      <c r="K35" s="1"/>
    </row>
    <row r="36" s="4" customFormat="1" ht="15" spans="1:11">
      <c r="A36" s="10">
        <v>32</v>
      </c>
      <c r="B36" s="11" t="s">
        <v>83</v>
      </c>
      <c r="C36" s="11" t="s">
        <v>16</v>
      </c>
      <c r="D36" s="10" t="s">
        <v>70</v>
      </c>
      <c r="E36" s="10" t="s">
        <v>71</v>
      </c>
      <c r="F36" s="11" t="s">
        <v>72</v>
      </c>
      <c r="G36" s="12">
        <v>3600</v>
      </c>
      <c r="H36" s="15"/>
      <c r="I36" s="1"/>
      <c r="J36" s="1"/>
      <c r="K36" s="1"/>
    </row>
    <row r="37" s="4" customFormat="1" ht="15" spans="1:11">
      <c r="A37" s="10">
        <v>33</v>
      </c>
      <c r="B37" s="11" t="s">
        <v>84</v>
      </c>
      <c r="C37" s="11" t="s">
        <v>16</v>
      </c>
      <c r="D37" s="10" t="s">
        <v>70</v>
      </c>
      <c r="E37" s="10" t="s">
        <v>71</v>
      </c>
      <c r="F37" s="11" t="s">
        <v>72</v>
      </c>
      <c r="G37" s="12">
        <v>3600</v>
      </c>
      <c r="H37" s="13"/>
      <c r="I37" s="1"/>
      <c r="J37" s="1"/>
      <c r="K37" s="1"/>
    </row>
    <row r="38" s="4" customFormat="1" ht="15" spans="1:11">
      <c r="A38" s="10">
        <v>34</v>
      </c>
      <c r="B38" s="11" t="s">
        <v>85</v>
      </c>
      <c r="C38" s="11" t="s">
        <v>16</v>
      </c>
      <c r="D38" s="10" t="s">
        <v>86</v>
      </c>
      <c r="E38" s="10" t="s">
        <v>87</v>
      </c>
      <c r="F38" s="11" t="s">
        <v>72</v>
      </c>
      <c r="G38" s="12">
        <v>3600</v>
      </c>
      <c r="H38" s="13"/>
      <c r="I38" s="1"/>
      <c r="J38" s="1"/>
      <c r="K38" s="1"/>
    </row>
    <row r="39" s="4" customFormat="1" ht="15" spans="1:11">
      <c r="A39" s="10">
        <v>35</v>
      </c>
      <c r="B39" s="11" t="s">
        <v>88</v>
      </c>
      <c r="C39" s="11" t="s">
        <v>11</v>
      </c>
      <c r="D39" s="10" t="s">
        <v>86</v>
      </c>
      <c r="E39" s="10" t="s">
        <v>87</v>
      </c>
      <c r="F39" s="11" t="s">
        <v>72</v>
      </c>
      <c r="G39" s="12">
        <v>2400</v>
      </c>
      <c r="H39" s="13"/>
      <c r="I39" s="1"/>
      <c r="J39" s="1"/>
      <c r="K39" s="1"/>
    </row>
    <row r="40" s="4" customFormat="1" ht="15" spans="1:11">
      <c r="A40" s="10">
        <v>36</v>
      </c>
      <c r="B40" s="11" t="s">
        <v>89</v>
      </c>
      <c r="C40" s="11" t="s">
        <v>16</v>
      </c>
      <c r="D40" s="10" t="s">
        <v>86</v>
      </c>
      <c r="E40" s="10" t="s">
        <v>87</v>
      </c>
      <c r="F40" s="11" t="s">
        <v>72</v>
      </c>
      <c r="G40" s="12">
        <v>3600</v>
      </c>
      <c r="H40" s="13"/>
      <c r="I40" s="1"/>
      <c r="J40" s="1"/>
      <c r="K40" s="1"/>
    </row>
    <row r="41" s="4" customFormat="1" ht="15" spans="1:11">
      <c r="A41" s="10">
        <v>37</v>
      </c>
      <c r="B41" s="11" t="s">
        <v>90</v>
      </c>
      <c r="C41" s="11" t="s">
        <v>11</v>
      </c>
      <c r="D41" s="10" t="s">
        <v>86</v>
      </c>
      <c r="E41" s="10" t="s">
        <v>87</v>
      </c>
      <c r="F41" s="11" t="s">
        <v>72</v>
      </c>
      <c r="G41" s="12">
        <v>3600</v>
      </c>
      <c r="H41" s="13"/>
      <c r="I41" s="1"/>
      <c r="J41" s="1"/>
      <c r="K41" s="1"/>
    </row>
    <row r="42" s="4" customFormat="1" ht="15" spans="1:11">
      <c r="A42" s="10">
        <v>38</v>
      </c>
      <c r="B42" s="11" t="s">
        <v>91</v>
      </c>
      <c r="C42" s="11" t="s">
        <v>11</v>
      </c>
      <c r="D42" s="10" t="s">
        <v>86</v>
      </c>
      <c r="E42" s="10" t="s">
        <v>87</v>
      </c>
      <c r="F42" s="11" t="s">
        <v>72</v>
      </c>
      <c r="G42" s="12">
        <v>2400</v>
      </c>
      <c r="H42" s="13"/>
      <c r="I42" s="1"/>
      <c r="J42" s="1"/>
      <c r="K42" s="1"/>
    </row>
    <row r="43" s="4" customFormat="1" ht="15" spans="1:11">
      <c r="A43" s="10">
        <v>39</v>
      </c>
      <c r="B43" s="11" t="s">
        <v>92</v>
      </c>
      <c r="C43" s="11" t="s">
        <v>16</v>
      </c>
      <c r="D43" s="10" t="s">
        <v>86</v>
      </c>
      <c r="E43" s="10" t="s">
        <v>87</v>
      </c>
      <c r="F43" s="11" t="s">
        <v>72</v>
      </c>
      <c r="G43" s="12">
        <v>3600</v>
      </c>
      <c r="H43" s="13"/>
      <c r="I43" s="1"/>
      <c r="J43" s="1"/>
      <c r="K43" s="1"/>
    </row>
    <row r="44" s="4" customFormat="1" ht="15" spans="1:11">
      <c r="A44" s="10">
        <v>40</v>
      </c>
      <c r="B44" s="11" t="s">
        <v>93</v>
      </c>
      <c r="C44" s="11" t="s">
        <v>16</v>
      </c>
      <c r="D44" s="10" t="s">
        <v>86</v>
      </c>
      <c r="E44" s="10" t="s">
        <v>87</v>
      </c>
      <c r="F44" s="11" t="s">
        <v>72</v>
      </c>
      <c r="G44" s="12">
        <v>3600</v>
      </c>
      <c r="H44" s="13"/>
      <c r="I44" s="1"/>
      <c r="J44" s="1"/>
      <c r="K44" s="1"/>
    </row>
    <row r="45" s="4" customFormat="1" ht="15" spans="1:11">
      <c r="A45" s="10">
        <v>41</v>
      </c>
      <c r="B45" s="11" t="s">
        <v>94</v>
      </c>
      <c r="C45" s="11" t="s">
        <v>16</v>
      </c>
      <c r="D45" s="10" t="s">
        <v>86</v>
      </c>
      <c r="E45" s="10" t="s">
        <v>87</v>
      </c>
      <c r="F45" s="11" t="s">
        <v>72</v>
      </c>
      <c r="G45" s="12">
        <v>3600</v>
      </c>
      <c r="H45" s="13"/>
      <c r="I45" s="1"/>
      <c r="J45" s="1"/>
      <c r="K45" s="1"/>
    </row>
    <row r="46" s="4" customFormat="1" ht="15" spans="1:11">
      <c r="A46" s="10">
        <v>42</v>
      </c>
      <c r="B46" s="11" t="s">
        <v>95</v>
      </c>
      <c r="C46" s="11" t="s">
        <v>16</v>
      </c>
      <c r="D46" s="10" t="s">
        <v>86</v>
      </c>
      <c r="E46" s="10" t="s">
        <v>87</v>
      </c>
      <c r="F46" s="11" t="s">
        <v>72</v>
      </c>
      <c r="G46" s="12">
        <v>3600</v>
      </c>
      <c r="H46" s="13"/>
      <c r="I46" s="1"/>
      <c r="J46" s="1"/>
      <c r="K46" s="1"/>
    </row>
    <row r="47" s="4" customFormat="1" ht="15" spans="1:11">
      <c r="A47" s="10">
        <v>43</v>
      </c>
      <c r="B47" s="11" t="s">
        <v>96</v>
      </c>
      <c r="C47" s="11" t="s">
        <v>11</v>
      </c>
      <c r="D47" s="10"/>
      <c r="E47" s="10" t="s">
        <v>97</v>
      </c>
      <c r="F47" s="11" t="s">
        <v>72</v>
      </c>
      <c r="G47" s="12">
        <v>3600</v>
      </c>
      <c r="H47" s="13"/>
      <c r="I47" s="1"/>
      <c r="J47" s="1"/>
      <c r="K47" s="1"/>
    </row>
    <row r="48" s="4" customFormat="1" ht="15" spans="1:11">
      <c r="A48" s="10">
        <v>44</v>
      </c>
      <c r="B48" s="11" t="s">
        <v>98</v>
      </c>
      <c r="C48" s="11" t="s">
        <v>11</v>
      </c>
      <c r="D48" s="10"/>
      <c r="E48" s="10" t="s">
        <v>71</v>
      </c>
      <c r="F48" s="16" t="s">
        <v>72</v>
      </c>
      <c r="G48" s="12">
        <v>3600</v>
      </c>
      <c r="H48" s="13"/>
      <c r="I48" s="1"/>
      <c r="J48" s="1"/>
      <c r="K48" s="1"/>
    </row>
    <row r="49" s="1" customFormat="1" ht="15" spans="1:8">
      <c r="A49" s="17" t="s">
        <v>99</v>
      </c>
      <c r="B49" s="18"/>
      <c r="C49" s="18"/>
      <c r="D49" s="18"/>
      <c r="E49" s="18"/>
      <c r="F49" s="19" t="s">
        <v>100</v>
      </c>
      <c r="G49" s="20">
        <f>SUM(G4:G48)</f>
        <v>262800</v>
      </c>
      <c r="H49" s="21"/>
    </row>
    <row r="50" s="1" customFormat="1" spans="1:8">
      <c r="A50" s="22"/>
      <c r="B50" s="22"/>
      <c r="C50" s="22"/>
      <c r="D50" s="22"/>
      <c r="E50" s="22"/>
      <c r="F50" s="22"/>
      <c r="G50" s="22"/>
      <c r="H50" s="22"/>
    </row>
    <row r="51" s="1" customFormat="1" ht="21" customHeight="1" spans="1:8">
      <c r="A51" s="22"/>
      <c r="B51" s="22"/>
      <c r="C51" s="22"/>
      <c r="D51" s="22"/>
      <c r="E51" s="22"/>
      <c r="F51" s="22"/>
      <c r="G51" s="22"/>
      <c r="H51" s="22"/>
    </row>
  </sheetData>
  <autoFilter ref="A3:K96">
    <extLst/>
  </autoFilter>
  <mergeCells count="3">
    <mergeCell ref="A1:H1"/>
    <mergeCell ref="A2:H2"/>
    <mergeCell ref="A50:H51"/>
  </mergeCells>
  <printOptions horizontalCentered="1" verticalCentered="1"/>
  <pageMargins left="0.354166666666667" right="0.236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李劲良Tony</cp:lastModifiedBy>
  <dcterms:created xsi:type="dcterms:W3CDTF">2023-03-24T08:31:44Z</dcterms:created>
  <dcterms:modified xsi:type="dcterms:W3CDTF">2023-03-24T09:00:39Z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AE86A3FC742D48289F7CCF78F2C70DE6_11</vt:lpwstr>
  </property>
  <property fmtid="{D5CDD505-2E9C-101B-9397-08002B2CF9AE}" pid="3" name="KSOProductBuildVer">
    <vt:lpwstr>2052-11.1.0.14018</vt:lpwstr>
  </property>
</Properties>
</file>