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 firstSheet="14" activeTab="1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整体支出绩效表" sheetId="16" r:id="rId16"/>
    <sheet name="表15-专项整体支出绩效表" sheetId="17" r:id="rId17"/>
  </sheets>
  <definedNames>
    <definedName name="_xlnm.Print_Area" localSheetId="11">'表10-专项业务经费支出表'!$A$1:$D$83</definedName>
    <definedName name="_xlnm.Print_Area" localSheetId="13">'表12-政府采购（资产配置、购买服务）预算表'!$A$1:$P$18</definedName>
    <definedName name="_xlnm.Print_Area" localSheetId="14">'表13-一般公共预算拨款“三公”经费及会议培训费表'!$A$1:$AC$21</definedName>
    <definedName name="_xlnm.Print_Area" localSheetId="2">'表1-收支总表'!$A$1:$H$45</definedName>
    <definedName name="_xlnm.Print_Area" localSheetId="3">'表2-收入总表'!$A$1:$O$19</definedName>
    <definedName name="_xlnm.Print_Area" localSheetId="4">'表3-支出总表'!$A$1:$M$19</definedName>
    <definedName name="_xlnm.Print_Area" localSheetId="5">'表4-财政拨款收支总表'!$A$1:$H$41</definedName>
    <definedName name="_xlnm.Print_Area" localSheetId="6">'表5-一般公共预算支出明细表（按功能科目）'!$A$1:$G$11</definedName>
    <definedName name="_xlnm.Print_Area" localSheetId="7">'表6-一般公共预算支出明细表（按经济分类科目）'!$A$1:$I$72</definedName>
    <definedName name="_xlnm.Print_Area" localSheetId="8">'表7-一般公共预算基本支出明细表（按功能科目）'!$A$1:$F$13</definedName>
    <definedName name="_xlnm.Print_Area" localSheetId="9">'表8-一般公共预算基本支出明细表（按经济分类科目）'!$A$1:$H$57</definedName>
    <definedName name="_xlnm.Print_Area" localSheetId="10">'表9-政府性基金收支表'!$A$1:$H$26</definedName>
    <definedName name="_xlnm.Print_Area" localSheetId="0">封面!$A$1:$A$12</definedName>
    <definedName name="_xlnm.Print_Area" localSheetId="1">目录!$A$1:$L$19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<sst xmlns="http://schemas.openxmlformats.org/spreadsheetml/2006/main" count="1430" uniqueCount="573">
  <si>
    <t>附件2</t>
  </si>
  <si>
    <t>2019年部门综合预算公开报表</t>
  </si>
  <si>
    <t xml:space="preserve">                            部门名称：西咸新区秦汉新城文物局</t>
  </si>
  <si>
    <t xml:space="preserve">                            保密审查情况：已审查</t>
  </si>
  <si>
    <t xml:space="preserve">                            部门主要负责人审签情况：已审签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</si>
  <si>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</si>
  <si>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</si>
  <si>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</si>
  <si>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</si>
  <si>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</si>
  <si>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</si>
  <si>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2019年部门综合预算收支总表</t>
  </si>
  <si>
    <t>表2</t>
  </si>
  <si>
    <t>2019年部门综合预算收入总表</t>
  </si>
  <si>
    <t>表3</t>
  </si>
  <si>
    <t>2019年部门综合预算支出总表</t>
  </si>
  <si>
    <t>表4</t>
  </si>
  <si>
    <t>2019年部门综合预算财政拨款收支总表</t>
  </si>
  <si>
    <t>表5</t>
  </si>
  <si>
    <t>2019年部门综合预算一般公共预算支出明细表（按支出功能分类科目）</t>
  </si>
  <si>
    <t>表6</t>
  </si>
  <si>
    <t>2019年部门综合预算一般公共预算支出明细表（按支出经济分类科目）</t>
  </si>
  <si>
    <t>表7</t>
  </si>
  <si>
    <t>2019年部门综合预算一般公共预算基本支出明细表（按支出功能分类科目）</t>
  </si>
  <si>
    <t>表8</t>
  </si>
  <si>
    <t>2019年部门综合预算一般公共预算基本支出明细表（按支出经济分类科目）</t>
  </si>
  <si>
    <t>表9</t>
  </si>
  <si>
    <t>2019年部门综合预算政府性基金收支表</t>
  </si>
  <si>
    <t xml:space="preserve">是 </t>
  </si>
  <si>
    <t>无政府性基金收支</t>
  </si>
  <si>
    <t>表10</t>
  </si>
  <si>
    <t>2019年部门综合预算专项业务经费支出表</t>
  </si>
  <si>
    <t>表11</t>
  </si>
  <si>
    <t>2019年部门综合预算财政拨款结转资金支出表</t>
  </si>
  <si>
    <t>无财政拨款结转资金</t>
  </si>
  <si>
    <t>表12</t>
  </si>
  <si>
    <t>2019年部门综合预算政府采购（资产配置、购买服务）预算表</t>
  </si>
  <si>
    <t>表13</t>
  </si>
  <si>
    <t>2019年部门综合预算一般公共预算拨款“三公”经费及会议费、培训费支出预算表</t>
  </si>
  <si>
    <t>表14</t>
  </si>
  <si>
    <t>2019年部门整体支出绩效目标表</t>
  </si>
  <si>
    <t>是</t>
  </si>
  <si>
    <t>正在逐步推进绩效管理</t>
  </si>
  <si>
    <t>表15</t>
  </si>
  <si>
    <t>2019年专项资金整体绩效目标表</t>
  </si>
  <si>
    <t>注：1、封面和目录的格式不得随意改变。2、公开空表一定要在目录说明理由。3、新城部门涉及公开扶贫项目资金绩效目标表的，请在目录中添加。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</si>
  <si>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</si>
  <si>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</si>
  <si>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</si>
  <si>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</si>
  <si>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</si>
  <si>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</si>
  <si>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</si>
  <si>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</si>
  <si>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</si>
  <si>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</si>
  <si>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</si>
  <si>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</si>
  <si>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</si>
  <si>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</si>
  <si>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</si>
  <si>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</si>
  <si>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</si>
  <si>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</si>
  <si>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</si>
  <si>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</si>
  <si>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</si>
  <si>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</si>
  <si>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</si>
  <si>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</si>
  <si>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</si>
  <si>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</si>
  <si>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</si>
  <si>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</si>
  <si>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</si>
  <si>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</si>
  <si>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</si>
  <si>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</si>
  <si>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</si>
  <si>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</si>
  <si>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</si>
  <si>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</si>
  <si>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</si>
  <si>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</si>
  <si>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</si>
  <si>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</si>
  <si>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</si>
  <si>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</si>
  <si>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</si>
  <si>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</si>
  <si>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10、医疗卫生与计划生育支出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</si>
  <si>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</si>
  <si>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</si>
  <si>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</si>
  <si>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</si>
  <si>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</si>
  <si>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</si>
  <si>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</si>
  <si>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</si>
  <si>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</si>
  <si>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</si>
  <si>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</si>
  <si>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</si>
  <si>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</si>
  <si>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</si>
  <si>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</si>
  <si>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</si>
  <si>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</si>
  <si>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</si>
  <si>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</si>
  <si>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</si>
  <si>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</si>
  <si>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</si>
  <si>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</si>
  <si>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</si>
  <si>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19、国土海洋气象等支出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</si>
  <si>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</si>
  <si>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</si>
  <si>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</si>
  <si>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</si>
  <si>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23、预备费</t>
  </si>
  <si>
    <t xml:space="preserve">  24、其他支出</t>
  </si>
  <si>
    <t xml:space="preserve">  25、转移性支出</t>
  </si>
  <si>
    <t xml:space="preserve">  26、债务还本支出</t>
  </si>
  <si>
    <t xml:space="preserve">  27、债务付息支出</t>
  </si>
  <si>
    <t xml:space="preserve">  28、债务发行费用支出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</si>
  <si>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</si>
  <si>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</si>
  <si>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</si>
  <si>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</si>
  <si>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</si>
  <si>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</si>
  <si>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</si>
  <si>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</si>
  <si>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</si>
  <si>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</si>
  <si>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</si>
  <si>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</si>
  <si>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</si>
  <si>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总计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</si>
  <si>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</si>
  <si>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</si>
  <si>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</si>
  <si>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</si>
  <si>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</si>
  <si>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</si>
  <si>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</si>
  <si>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</si>
  <si>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</si>
  <si>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</si>
  <si>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</si>
  <si>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**</t>
  </si>
  <si>
    <t>301</t>
  </si>
  <si>
    <t>教育卫生文管所汇总</t>
  </si>
  <si>
    <t xml:space="preserve">  301001001</t>
  </si>
  <si>
    <t xml:space="preserve">  咸阳市渭城区周陵文物管理所</t>
  </si>
  <si>
    <t xml:space="preserve">  301001002</t>
  </si>
  <si>
    <t xml:space="preserve">  咸阳市渭城区汉延陵文物管理所</t>
  </si>
  <si>
    <t xml:space="preserve">  301001003</t>
  </si>
  <si>
    <t xml:space="preserve">  咸阳市渭城区安陵文物管理所</t>
  </si>
  <si>
    <t xml:space="preserve">  301001004</t>
  </si>
  <si>
    <t xml:space="preserve">  秦咸阳宫遗址博物馆</t>
  </si>
  <si>
    <t xml:space="preserve">  301001005</t>
  </si>
  <si>
    <t xml:space="preserve">  咸阳市渭城区渭陵文物管理所</t>
  </si>
  <si>
    <t xml:space="preserve">  301001006</t>
  </si>
  <si>
    <t xml:space="preserve">  咸阳市渭城区汉康陵文物管理所</t>
  </si>
  <si>
    <t xml:space="preserve">  301001007</t>
  </si>
  <si>
    <t xml:space="preserve">  咸阳市渭城区汉义陵文物管理所</t>
  </si>
  <si>
    <t xml:space="preserve">  301001008</t>
  </si>
  <si>
    <t xml:space="preserve">  咸阳市渭城区长陵文物管理所</t>
  </si>
  <si>
    <t xml:space="preserve">  301001009</t>
  </si>
  <si>
    <t xml:space="preserve">  咸阳市秦都区平陵文物管理所</t>
  </si>
  <si>
    <t xml:space="preserve">  301001010</t>
  </si>
  <si>
    <t xml:space="preserve">  咸阳市渭城区文物稽查大队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</si>
  <si>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</si>
  <si>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</si>
  <si>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</si>
  <si>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</si>
  <si>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</si>
  <si>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</si>
  <si>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</si>
  <si>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</si>
  <si>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</si>
  <si>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</si>
  <si>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</si>
  <si>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</si>
  <si>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</si>
  <si>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207</t>
  </si>
  <si>
    <t>文化旅游体育与传媒支出</t>
  </si>
  <si>
    <t xml:space="preserve">  20702</t>
  </si>
  <si>
    <t xml:space="preserve">  文物</t>
  </si>
  <si>
    <t xml:space="preserve">    2070204</t>
  </si>
  <si>
    <t xml:space="preserve">    文物保护</t>
  </si>
  <si>
    <t xml:space="preserve">    2070299</t>
  </si>
  <si>
    <t xml:space="preserve">    其他文物支出</t>
  </si>
  <si>
    <t>部门经济科目编码</t>
  </si>
  <si>
    <t>部门经济科目名称</t>
  </si>
  <si>
    <t>政府经济科目编码</t>
  </si>
  <si>
    <t>政府经济科目名称</t>
  </si>
  <si>
    <t>工资福利支出</t>
  </si>
  <si>
    <t xml:space="preserve">  30101</t>
  </si>
  <si>
    <t xml:space="preserve">  基本工资</t>
  </si>
  <si>
    <t>50101</t>
  </si>
  <si>
    <t>工资奖金津补贴</t>
  </si>
  <si>
    <t>50501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</si>
  <si>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</si>
  <si>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</si>
  <si>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</si>
  <si>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</si>
  <si>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</si>
  <si>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</si>
  <si>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>50199</t>
  </si>
  <si>
    <t>其他工资福利支出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</si>
  <si>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</si>
  <si>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</si>
  <si>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</si>
  <si>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</si>
  <si>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>50102</t>
  </si>
  <si>
    <t>社会保障缴费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</si>
  <si>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</si>
  <si>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</si>
  <si>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</si>
  <si>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</si>
  <si>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</si>
  <si>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</si>
  <si>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50103</t>
  </si>
  <si>
    <t>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</si>
  <si>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</si>
  <si>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</si>
  <si>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</si>
  <si>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</si>
  <si>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</si>
  <si>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</si>
  <si>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>50201</t>
  </si>
  <si>
    <t>办公经费</t>
  </si>
  <si>
    <t>50502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</si>
  <si>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</si>
  <si>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</si>
  <si>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</si>
  <si>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</si>
  <si>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</si>
  <si>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</si>
  <si>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</si>
  <si>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</si>
  <si>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</si>
  <si>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</si>
  <si>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</si>
  <si>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</si>
  <si>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</si>
  <si>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维修(护)费</t>
  </si>
  <si>
    <t>50209</t>
  </si>
  <si>
    <t>维修（护）费</t>
  </si>
  <si>
    <t xml:space="preserve">  30214</t>
  </si>
  <si>
    <t xml:space="preserve">  租赁费</t>
  </si>
  <si>
    <t xml:space="preserve">  30215</t>
  </si>
  <si>
    <t xml:space="preserve">  会议费</t>
  </si>
  <si>
    <t>50202</t>
  </si>
  <si>
    <t>会议费</t>
  </si>
  <si>
    <t xml:space="preserve">  30216</t>
  </si>
  <si>
    <t xml:space="preserve">  培训费</t>
  </si>
  <si>
    <t>50203</t>
  </si>
  <si>
    <t>培训费</t>
  </si>
  <si>
    <t xml:space="preserve">  30217</t>
  </si>
  <si>
    <t xml:space="preserve">  公务接待费</t>
  </si>
  <si>
    <t>50206</t>
  </si>
  <si>
    <t>公务接待费</t>
  </si>
  <si>
    <t xml:space="preserve">  30226</t>
  </si>
  <si>
    <t xml:space="preserve">  劳务费</t>
  </si>
  <si>
    <t>50205</t>
  </si>
  <si>
    <t>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</si>
  <si>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</si>
  <si>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</si>
  <si>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</si>
  <si>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</si>
  <si>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>50208</t>
  </si>
  <si>
    <t>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</si>
  <si>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</si>
  <si>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</si>
  <si>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</si>
  <si>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</si>
  <si>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50299</t>
  </si>
  <si>
    <t>其他商品和服务支出</t>
  </si>
  <si>
    <t>303</t>
  </si>
  <si>
    <t>对个人和家庭的补助</t>
  </si>
  <si>
    <t xml:space="preserve">  30305</t>
  </si>
  <si>
    <t xml:space="preserve">  生活补助</t>
  </si>
  <si>
    <t>50901</t>
  </si>
  <si>
    <t>社会福利和救助</t>
  </si>
  <si>
    <t>310</t>
  </si>
  <si>
    <t>资本性支出</t>
  </si>
  <si>
    <t xml:space="preserve">  31002</t>
  </si>
  <si>
    <t xml:space="preserve">  办公设备购置</t>
  </si>
  <si>
    <t>50306</t>
  </si>
  <si>
    <t>设备购置（一）</t>
  </si>
  <si>
    <t xml:space="preserve">  31005</t>
  </si>
  <si>
    <t xml:space="preserve">  基础设施建设</t>
  </si>
  <si>
    <t>50302</t>
  </si>
  <si>
    <t>基础设施建设(一)</t>
  </si>
  <si>
    <t xml:space="preserve">  31006</t>
  </si>
  <si>
    <t xml:space="preserve">  大型修缮</t>
  </si>
  <si>
    <t>50307</t>
  </si>
  <si>
    <t>大型修缮（一）</t>
  </si>
  <si>
    <t xml:space="preserve">  31013</t>
  </si>
  <si>
    <t xml:space="preserve">  公务用车购置</t>
  </si>
  <si>
    <t>50303</t>
  </si>
  <si>
    <t>公务用车购置(一)</t>
  </si>
  <si>
    <t>2019年部门综合预算一般公共预算基本支出明细表（支出经济分类科目）</t>
  </si>
  <si>
    <t>一、政府性基金拨款</t>
  </si>
  <si>
    <t>一、科学技术支出</t>
  </si>
  <si>
    <t>一、人员经费和公用经费支出</t>
  </si>
  <si>
    <t>一、机关工资福利支出</t>
  </si>
  <si>
    <t>二、文化体育与传媒支出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</si>
  <si>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</si>
  <si>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</si>
  <si>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</si>
  <si>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</si>
  <si>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</si>
  <si>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</si>
  <si>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</si>
  <si>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</si>
  <si>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</si>
  <si>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</si>
  <si>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</si>
  <si>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</si>
  <si>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</si>
  <si>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</si>
  <si>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</si>
  <si>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</si>
  <si>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八、资源勘探信息等支出</t>
  </si>
  <si>
    <t>八、对企业资本性支出</t>
  </si>
  <si>
    <t>九、商业服务等支出</t>
  </si>
  <si>
    <t>九、对个人和家庭的补助</t>
  </si>
  <si>
    <t>十、金融支出</t>
  </si>
  <si>
    <t xml:space="preserve">    债务付息及费用支出</t>
  </si>
  <si>
    <t>十、对社会保障基金补助</t>
  </si>
  <si>
    <t>十一、其他支出</t>
  </si>
  <si>
    <t xml:space="preserve">    资本性支出(基本建设)</t>
  </si>
  <si>
    <t>十一、债务利息及费用支出</t>
  </si>
  <si>
    <t>十二、转移性支出</t>
  </si>
  <si>
    <t xml:space="preserve">    资本性支出</t>
  </si>
  <si>
    <t>十二、债务还本支出</t>
  </si>
  <si>
    <t>十三、债务还本支出</t>
  </si>
  <si>
    <t xml:space="preserve">    对企业补助(基本建设）</t>
  </si>
  <si>
    <t>十三、转移性支出</t>
  </si>
  <si>
    <t>十四、债务付息支出</t>
  </si>
  <si>
    <t xml:space="preserve">    对企业补助</t>
  </si>
  <si>
    <t>十四、预备费及预留</t>
  </si>
  <si>
    <t>十五、债务发行费用支出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</si>
  <si>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</si>
  <si>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</si>
  <si>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</si>
  <si>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</si>
  <si>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</si>
  <si>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</si>
  <si>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</si>
  <si>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</si>
  <si>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</si>
  <si>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 xml:space="preserve">    </t>
  </si>
  <si>
    <t xml:space="preserve">    旅游宣传及业务研发</t>
  </si>
  <si>
    <t>旅游宣传，标牌、横幅及宣传册制作费用35000元，业务研发主要是考古研究及学术论文等费用25000元。合计60000元。</t>
  </si>
  <si>
    <t xml:space="preserve">    单位巡查电动车维修</t>
  </si>
  <si>
    <t>单位巡查电动车维修费，费用5000元，主要用于电瓶及日常维修维护。合计5000元。</t>
  </si>
  <si>
    <t xml:space="preserve">    电费</t>
  </si>
  <si>
    <t>单位冬季取暖电费，煤改电取暖费合计27200元。</t>
  </si>
  <si>
    <t xml:space="preserve">    古建修缮</t>
  </si>
  <si>
    <t>古建筑维护维修，主要是周陵大殿、配殿、献殿、碑廊、牌坊维护维修，合计40000元。</t>
  </si>
  <si>
    <t xml:space="preserve">    清明公祭</t>
  </si>
  <si>
    <t>清明公祭活动费，其中乐队人员费用10000元，租用衣服及其他公祭用品费30000元，其他接待费10000元。合计50000.00元。</t>
  </si>
  <si>
    <t xml:space="preserve">    小型消防车</t>
  </si>
  <si>
    <t>小型消防车购置，用于周陵景区及古建筑消防安全。属于微型消防站建设配套设备，预算100000元。</t>
  </si>
  <si>
    <t xml:space="preserve">    灶夫工资</t>
  </si>
  <si>
    <t>单位灶夫1人，工资每月2000元，合计24000元。</t>
  </si>
  <si>
    <t xml:space="preserve">    陵区绿化树木管护</t>
  </si>
  <si>
    <t>陵区绿化树木管护，陵区绿化面积468亩，每亩管护费64元，合计30000元。</t>
  </si>
  <si>
    <t xml:space="preserve">    微型消防站建设</t>
  </si>
  <si>
    <t>微型消防站建设，费用470000元，微型消防站相关设备的购置。</t>
  </si>
  <si>
    <t xml:space="preserve">    消防车运行维护费</t>
  </si>
  <si>
    <t>消防车运行维护费，依据秦汉新城标准执行，合计30000元。</t>
  </si>
  <si>
    <t>单位2019年灶夫工资，灶夫一人，每月2000元，合计24000元。</t>
  </si>
  <si>
    <t>单位冬季取暖电费及监控所用电费，合计30000元。</t>
  </si>
  <si>
    <t xml:space="preserve">    陵区环境卫生整治及垃圾清运</t>
  </si>
  <si>
    <t>陵区环境卫生整治及垃圾清理费用，雇佣临时人员及小型机械经常性清理。费用合计30000元。陵区面积约1200亩。</t>
  </si>
  <si>
    <t xml:space="preserve">    宣传、活动</t>
  </si>
  <si>
    <t>单位宣传文物法、文物保护及制作秦陵，帝陵及后陵保护区指示牌、宣传册、横幅等。合计为10000元。</t>
  </si>
  <si>
    <t xml:space="preserve">    消防安全</t>
  </si>
  <si>
    <t>所有节假日期间安排专人在陵区禁火，防止火灾发生。购买中型灭火器2个及消防安全配套设施。合计为30000元。</t>
  </si>
  <si>
    <t xml:space="preserve">    文物本体维护</t>
  </si>
  <si>
    <t>战国秦陵陵顶垃圾清理，清运。秦陵封土维修维护，石碑及界桩维护。帝陵及后陵陵顶垃圾清理、清运。封土维修及维护，石碑及界桩维护。合计为60000元。</t>
  </si>
  <si>
    <t xml:space="preserve">    新建卫生间，修缮房屋</t>
  </si>
  <si>
    <t>单位原有卫生间已无法使用，需要新建一间卫生间，原有监控室设备已全部损坏，需要将监控室改为党员活动室，重新装修，单位北边房屋屋顶漏雨，需要处理屋面，室内需要重新粉刷，合计110000.00元。</t>
  </si>
  <si>
    <t xml:space="preserve">    环境卫生整治费</t>
  </si>
  <si>
    <t>管所及陵区环境卫生整治，雇佣临时人员及小型机械费用合计20000元。</t>
  </si>
  <si>
    <t>单位职工取暖，降温，生活用电，根据以往用电情况估算每月约为1000元，合计12000元。</t>
  </si>
  <si>
    <t xml:space="preserve">    宣传经费</t>
  </si>
  <si>
    <t>单位制作展板，宣传条幅等，合计10000元。</t>
  </si>
  <si>
    <t xml:space="preserve">    廉政灶灶夫工资</t>
  </si>
  <si>
    <t>单位廉政灶及支付灶夫工资，灶夫一人，每月工资1200元全年为14400元，合计14400.00元。</t>
  </si>
  <si>
    <t xml:space="preserve">    博物馆土地租赁</t>
  </si>
  <si>
    <t>支付2017年5-12月、2018年1-12月土地租赁费及2019年土地租赁费用合计120480.00元。按每亩每年1200元，窑店四组26.45亩；窑店七组11.2亩。合计租地37.65亩，支付2017年5月-2018年12月计20个月费用计75300.00元。2019年全年费用计45180.00元，合计120480.00元。</t>
  </si>
  <si>
    <t>单位廉政灶灶夫劳务费。灶夫一名，每月费用2500元，合计30000元。</t>
  </si>
  <si>
    <t xml:space="preserve">    宣传费用</t>
  </si>
  <si>
    <t>标牌、横幅及纸质印刷品制作费用，合计15000.00元。</t>
  </si>
  <si>
    <t xml:space="preserve">    遗址范围环境卫生整治</t>
  </si>
  <si>
    <t>秦咸阳城遗址范围环境卫生整治。遗址区保护面积22平方公里，需雇佣临时人员及小型机械进行日常环境卫生保障，费用约50000元。</t>
  </si>
  <si>
    <t xml:space="preserve">    博物馆展室及技防设施电费</t>
  </si>
  <si>
    <t>博物馆技防设施全年电费。每月4282.7100元。合计40000.00元。</t>
  </si>
  <si>
    <t xml:space="preserve">    单位水塔维修及更换</t>
  </si>
  <si>
    <t>单位生活用水水塔容积太小，下水管道损坏破裂，生活用水无法保证，需维修及更换。费用60000元。</t>
  </si>
  <si>
    <t xml:space="preserve">    办公设备购置</t>
  </si>
  <si>
    <t>文件柜1个，约1000.00元，合计1000.00元。</t>
  </si>
  <si>
    <t xml:space="preserve">    廉政灶厨师工资</t>
  </si>
  <si>
    <t>单位廉政灶厨师1人，月工资2500元，费用30000.00元。合计30000.00元。</t>
  </si>
  <si>
    <t xml:space="preserve">    安防工程机房用电</t>
  </si>
  <si>
    <t>新建机房全年用电，参照平陵文管所每月预计耗电量4166度，每度电1.2元，每月约4166.00元。全年合计50000元。</t>
  </si>
  <si>
    <t xml:space="preserve">    文物保护区环境整治</t>
  </si>
  <si>
    <t>保护区范围内卫生环境整治，垃圾清理，绿化养护等，陵区面积12000平方米。需要常态化卫生清理，合计30000元。</t>
  </si>
  <si>
    <t xml:space="preserve">    安防机房用电费</t>
  </si>
  <si>
    <t>安防、技防用电，该安技防设施目前处于项目验收阶段，参照平陵管所安技防用电费用2019年全年共计60000元。</t>
  </si>
  <si>
    <t xml:space="preserve">    活动宣传</t>
  </si>
  <si>
    <t>文物法、文物保护的宣传、活动横幅、展板制作等，合计10000元。</t>
  </si>
  <si>
    <t xml:space="preserve">    管所维修维护</t>
  </si>
  <si>
    <t>所内围墙粉刷、文保犬舍围栏更换、室内线路更换等，共计25000元。</t>
  </si>
  <si>
    <t xml:space="preserve">    单位廉政灶厨师工资</t>
  </si>
  <si>
    <t>单位廉政灶灶夫劳务费。灶夫一名，每月费用2000元，合计24000元。</t>
  </si>
  <si>
    <t>陵区垃圾清理、清运，陵区其它环境整治，陵区面积2.7平方公里，需雇佣临时人员及小型机械等进行常态化清理。费用合计25000元。</t>
  </si>
  <si>
    <t xml:space="preserve">    环境整治</t>
  </si>
  <si>
    <t>帝陵、后陵陵区的垃圾清理、清运。陵区花草树木的维护等，陵区面积2064.39公顷。需雇佣临时人员及小型机械对陵区进行经常性卫生清理，费用合计30000元。</t>
  </si>
  <si>
    <t xml:space="preserve">    馆所提升</t>
  </si>
  <si>
    <t>馆所粉白、门前停车场改造、LED横幅制作安装等。共计10万元。</t>
  </si>
  <si>
    <t xml:space="preserve">    购置文件柜</t>
  </si>
  <si>
    <t>办公文件柜5个，每个月1000.00元，合计5000.00元。</t>
  </si>
  <si>
    <t xml:space="preserve">    宣传活动</t>
  </si>
  <si>
    <t>文物法、文物保护的宣传，制作活动横幅、展板等活动用品。合计10000元。</t>
  </si>
  <si>
    <t xml:space="preserve">    厨师工资</t>
  </si>
  <si>
    <t>单位廉政灶灶夫1人，劳务费每月费用2500元，合计30000元。</t>
  </si>
  <si>
    <t xml:space="preserve">    陵区环境卫生整治费</t>
  </si>
  <si>
    <t>陵区环境卫生整治费用，陵区面积1500亩，需雇佣临时人员及小型机械等进行常态化卫生治理。费用合计20000.00元</t>
  </si>
  <si>
    <t xml:space="preserve">    宣传费</t>
  </si>
  <si>
    <t>单位制作宣传展板宣传横幅等、宣传文物保护、文物法等宣传费用。合计20000元。</t>
  </si>
  <si>
    <t>冬季取暖主要用空调，电油汀等取暖设备，导致电费用量较大。合计15000元。</t>
  </si>
  <si>
    <t xml:space="preserve">    办公设备购置费</t>
  </si>
  <si>
    <t>单位购买电脑一台，单价4000元，购买打印机一台，单价3500元，购买空调一台，单价4500元。合计12000.00元。</t>
  </si>
  <si>
    <t>灶夫1人，工资每月2500元，一年共计30000元。合计30000元。</t>
  </si>
  <si>
    <t xml:space="preserve">    平陵文管所日常维护</t>
  </si>
  <si>
    <t>平陵文管所墙体塌陷，大面积墙皮脱落，管所设施损坏，需要改善。共计30000元。</t>
  </si>
  <si>
    <t xml:space="preserve">    平陵环境治理费用</t>
  </si>
  <si>
    <t>陵区垃圾清理、清运，陵区其他环境整治等，陵区面积12.56平方公里。雇佣临时人员及小型机械等费用合计50000元。</t>
  </si>
  <si>
    <t xml:space="preserve">    平陵技防用电</t>
  </si>
  <si>
    <t>平陵文管所技防用电，每月约5000.00元，共计60000.00元。</t>
  </si>
  <si>
    <t>单位廉政灶灶夫1人，每月工资1800元，全年21600元，共计21600元。</t>
  </si>
  <si>
    <t xml:space="preserve">    平陵技防维护费</t>
  </si>
  <si>
    <t>平陵文管所技防维护费用，200000元。</t>
  </si>
  <si>
    <t xml:space="preserve">    巡查警戒器材费用</t>
  </si>
  <si>
    <t>巡查警戒器材费，警棍，手电及其他器材，共计10000元。</t>
  </si>
  <si>
    <t>陵区文物安全宣传及文物保护宣传，标牌、标志、横幅及纸质宣传册等的制作费。共计5000元。</t>
  </si>
  <si>
    <t>购置办公用电脑7台.每台4500元，合计31500元。</t>
  </si>
  <si>
    <t xml:space="preserve">    公务用车购置费</t>
  </si>
  <si>
    <t>购买巡查车辆2台。每台110000.00元，合计220000.00元。</t>
  </si>
  <si>
    <t xml:space="preserve">    劳务费</t>
  </si>
  <si>
    <t>兴宁陵临时管护人员2名，2019年度1-12月份工资。每人每月1850元，合计为44400元。</t>
  </si>
  <si>
    <t xml:space="preserve">    租赁费</t>
  </si>
  <si>
    <t>2018、2019年度兴宁陵房屋租赁费。每年度为6500元，合计13000元。</t>
  </si>
  <si>
    <t xml:space="preserve">    公车运行维护费</t>
  </si>
  <si>
    <t>单位巡查车辆3台，其中2辆为2019年购置，另外1辆为执法局调配，每台运行维护费30000元，2019年度运行维护费合计90000元。</t>
  </si>
  <si>
    <t>兴宁陵2019年电费。每月150元，合计1800元。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</si>
  <si>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</si>
  <si>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</si>
  <si>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</si>
  <si>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</si>
  <si>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</si>
  <si>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</si>
  <si>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</si>
  <si>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</si>
  <si>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</si>
  <si>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</si>
  <si>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注：项目类别指基本支出或项目支出；资金性质指一般公共预算支出、政府性基金预算支出、国有资本经营预算支出等。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</si>
  <si>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</si>
  <si>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</si>
  <si>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</si>
  <si>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</si>
  <si>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</si>
  <si>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</si>
  <si>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</si>
  <si>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</si>
  <si>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</si>
  <si>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</si>
  <si>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</si>
  <si>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</si>
  <si>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</si>
  <si>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</si>
  <si>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20702</t>
  </si>
  <si>
    <t>2070204</t>
  </si>
  <si>
    <t xml:space="preserve">  【301001001】咸阳市渭城区周陵文物管理所</t>
  </si>
  <si>
    <t>小型消防车</t>
  </si>
  <si>
    <t>专用车辆</t>
  </si>
  <si>
    <t>微型消防站建设</t>
  </si>
  <si>
    <t>消防安装工程</t>
  </si>
  <si>
    <t xml:space="preserve">  【301001005】咸阳市渭城区渭陵文物管理所</t>
  </si>
  <si>
    <t>办公设备购置</t>
  </si>
  <si>
    <t>家具用具</t>
  </si>
  <si>
    <t xml:space="preserve">  【301001007】咸阳市渭城区汉义陵文物管理所</t>
  </si>
  <si>
    <t>购置文件柜</t>
  </si>
  <si>
    <t xml:space="preserve">  【301001008】咸阳市渭城区长陵文物管理所</t>
  </si>
  <si>
    <t>办公设备购置费</t>
  </si>
  <si>
    <t>台式计算机</t>
  </si>
  <si>
    <t>空调机</t>
  </si>
  <si>
    <t>打印机</t>
  </si>
  <si>
    <t xml:space="preserve">  【301001010】咸阳市渭城区文物稽查大队</t>
  </si>
  <si>
    <t>公务用车购置费</t>
  </si>
  <si>
    <t>含新能源汽车</t>
  </si>
  <si>
    <t>2018年</t>
  </si>
  <si>
    <t>2019年</t>
  </si>
  <si>
    <t>增减变化情况</t>
  </si>
  <si>
    <t>一般公共预算拨款安排的“三公”经费预算</t>
  </si>
  <si>
    <t>因公出国（境）费用</t>
  </si>
  <si>
    <t>公务用车购置及运行维护费</t>
  </si>
  <si>
    <t>19=10-1</t>
  </si>
  <si>
    <t>20=11-2</t>
  </si>
  <si>
    <t>21=12-3</t>
  </si>
  <si>
    <t>22=13-4</t>
  </si>
  <si>
    <t>23=14-5</t>
  </si>
  <si>
    <t>24=15-6</t>
  </si>
  <si>
    <t>25=16-7</t>
  </si>
  <si>
    <t>26=17-8</t>
  </si>
  <si>
    <t>27=18-9</t>
  </si>
  <si>
    <t>附表14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</si>
  <si>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</si>
  <si>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</si>
  <si>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</si>
  <si>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</si>
  <si>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</si>
  <si>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</si>
  <si>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</si>
  <si>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</si>
  <si>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</si>
  <si>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</si>
  <si>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</si>
  <si>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……</t>
  </si>
  <si>
    <t>金额合计</t>
  </si>
  <si>
    <t>年度
总体
目标</t>
  </si>
  <si>
    <t>目标1：
目标2：
目标3：
……</t>
  </si>
  <si>
    <t>年
度
绩
效
指
标</t>
  </si>
  <si>
    <t>一级指标</t>
  </si>
  <si>
    <t>二级指标</t>
  </si>
  <si>
    <t>指标内容</t>
  </si>
  <si>
    <t>指标值</t>
  </si>
  <si>
    <t>产出指标</t>
  </si>
  <si>
    <t>数量指标</t>
  </si>
  <si>
    <t>指标1：</t>
  </si>
  <si>
    <t>指标2：</t>
  </si>
  <si>
    <t>质量指标</t>
  </si>
  <si>
    <t>时效指标</t>
  </si>
  <si>
    <t>成本指标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</si>
  <si>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</si>
  <si>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</si>
  <si>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</si>
  <si>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</si>
  <si>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</si>
  <si>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</si>
  <si>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服务对象
满意度指标</t>
  </si>
  <si>
    <t>备注：1、年度绩效指标可选择填写。2、市级部门的整体绩效目标必须公开。3、区县（开发区）不强制要求公开，可根据本级部门预算绩效管理工作推进情况统一部署。</t>
  </si>
  <si>
    <t>附表15</t>
  </si>
  <si>
    <t>2019年专项资金整体支出绩效目标表</t>
  </si>
  <si>
    <t>专项（项目）名称</t>
  </si>
  <si>
    <t>主管部门</t>
  </si>
  <si>
    <t>资金金额
（万元）</t>
  </si>
  <si>
    <t>实施期资金总额</t>
  </si>
  <si>
    <t xml:space="preserve">    其中：财政拨款</t>
  </si>
  <si>
    <t xml:space="preserve">          其他资金</t>
  </si>
  <si>
    <t>总
体
目
标</t>
  </si>
  <si>
    <t>年度目标</t>
  </si>
  <si>
    <t>绩
效
指
标</t>
  </si>
  <si>
    <t>备注：1、年度绩效指标可选择填写。2、市级部门专项资金的绩效必须公开。3、区县（开发区）不强制要求公开，可根据本级部门预算绩效管理工作推进情况统一部署。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</si>
</sst>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.&quot;0,&quot;万&quot;"/>
    <numFmt numFmtId="177" formatCode="0\.0000"/>
    <numFmt numFmtId="178" formatCode="0\.0000\ "/>
    <numFmt numFmtId="179" formatCode="#,##0.0000"/>
  </numFmts>
  <fonts count="35">
    <font>
      <sz val="9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16" borderId="12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15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27" fillId="0" borderId="14" applyNumberFormat="0" applyFill="0" applyAlignment="0" applyProtection="0">
      <alignment vertical="center"/>
    </xf>
    <xf numFmtId="0" fontId="32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9" fillId="18" borderId="16" applyNumberFormat="0" applyAlignment="0" applyProtection="0">
      <alignment vertical="center"/>
    </xf>
    <xf numFmtId="0" fontId="24" fillId="18" borderId="12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1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0" borderId="0"/>
    <xf numFmtId="0" fontId="13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5" fillId="0" borderId="0">
      <alignment vertical="center"/>
    </xf>
  </cellStyleXfs>
  <cellXfs count="128">
    <xf numFmtId="0" fontId="0" fillId="0" borderId="0" xfId="0"/>
    <xf numFmtId="0" fontId="0" fillId="0" borderId="0" xfId="0" applyFill="1" applyBorder="1" applyAlignment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/>
    <xf numFmtId="0" fontId="2" fillId="0" borderId="0" xfId="0" applyFont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left" vertical="center"/>
    </xf>
    <xf numFmtId="177" fontId="0" fillId="0" borderId="3" xfId="0" applyNumberFormat="1" applyFont="1" applyFill="1" applyBorder="1" applyAlignment="1" applyProtection="1">
      <alignment horizontal="right" vertical="center"/>
    </xf>
    <xf numFmtId="177" fontId="0" fillId="0" borderId="2" xfId="0" applyNumberFormat="1" applyFont="1" applyFill="1" applyBorder="1" applyAlignment="1" applyProtection="1">
      <alignment horizontal="right" vertical="center"/>
    </xf>
    <xf numFmtId="177" fontId="0" fillId="0" borderId="1" xfId="0" applyNumberFormat="1" applyFont="1" applyFill="1" applyBorder="1" applyAlignment="1" applyProtection="1">
      <alignment horizontal="right" vertical="center"/>
    </xf>
    <xf numFmtId="177" fontId="0" fillId="0" borderId="7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0" fillId="0" borderId="1" xfId="0" applyFill="1" applyBorder="1"/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right" vertical="center"/>
    </xf>
    <xf numFmtId="178" fontId="0" fillId="0" borderId="1" xfId="0" applyNumberFormat="1" applyFont="1" applyFill="1" applyBorder="1" applyAlignment="1" applyProtection="1">
      <alignment horizontal="right" vertical="center"/>
    </xf>
    <xf numFmtId="176" fontId="0" fillId="0" borderId="1" xfId="0" applyNumberFormat="1" applyBorder="1"/>
    <xf numFmtId="176" fontId="0" fillId="0" borderId="1" xfId="0" applyNumberFormat="1" applyFill="1" applyBorder="1"/>
    <xf numFmtId="177" fontId="0" fillId="0" borderId="4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Continuous" vertical="center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/>
    </xf>
    <xf numFmtId="49" fontId="0" fillId="0" borderId="2" xfId="0" applyNumberFormat="1" applyFont="1" applyFill="1" applyBorder="1" applyAlignment="1" applyProtection="1"/>
    <xf numFmtId="49" fontId="0" fillId="0" borderId="1" xfId="0" applyNumberFormat="1" applyFont="1" applyFill="1" applyBorder="1" applyAlignment="1" applyProtection="1"/>
    <xf numFmtId="49" fontId="0" fillId="0" borderId="3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0" fillId="0" borderId="0" xfId="0" applyAlignment="1">
      <alignment horizontal="centerContinuous" vertical="center"/>
    </xf>
    <xf numFmtId="0" fontId="0" fillId="0" borderId="3" xfId="0" applyNumberFormat="1" applyFont="1" applyFill="1" applyBorder="1" applyAlignment="1" applyProtection="1"/>
    <xf numFmtId="178" fontId="0" fillId="0" borderId="3" xfId="0" applyNumberFormat="1" applyFont="1" applyFill="1" applyBorder="1" applyAlignment="1" applyProtection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49" fontId="0" fillId="0" borderId="1" xfId="0" applyNumberFormat="1" applyFont="1" applyFill="1" applyBorder="1" applyAlignment="1" applyProtection="1">
      <alignment horizontal="left" vertical="center" wrapText="1"/>
    </xf>
    <xf numFmtId="49" fontId="0" fillId="0" borderId="3" xfId="0" applyNumberFormat="1" applyFont="1" applyFill="1" applyBorder="1" applyAlignment="1" applyProtection="1">
      <alignment horizontal="left" vertical="center" wrapText="1"/>
    </xf>
    <xf numFmtId="49" fontId="0" fillId="0" borderId="7" xfId="0" applyNumberFormat="1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7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1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0" fontId="9" fillId="0" borderId="1" xfId="0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NumberFormat="1" applyFill="1" applyBorder="1" applyAlignment="1" applyProtection="1">
      <alignment vertical="center"/>
    </xf>
    <xf numFmtId="0" fontId="9" fillId="0" borderId="1" xfId="0" applyFont="1" applyFill="1" applyBorder="1" applyAlignment="1">
      <alignment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1" xfId="0" applyNumberFormat="1" applyFont="1" applyFill="1" applyBorder="1" applyAlignment="1" applyProtection="1">
      <alignment horizontal="left" vertical="center"/>
    </xf>
    <xf numFmtId="4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left" vertical="center"/>
    </xf>
    <xf numFmtId="49" fontId="0" fillId="0" borderId="3" xfId="0" applyNumberFormat="1" applyFont="1" applyFill="1" applyBorder="1" applyAlignment="1" applyProtection="1">
      <alignment horizontal="left" vertical="center"/>
    </xf>
    <xf numFmtId="177" fontId="0" fillId="0" borderId="1" xfId="0" applyNumberFormat="1" applyFont="1" applyFill="1" applyBorder="1" applyAlignment="1" applyProtection="1">
      <alignment horizontal="right" vertical="center" wrapText="1"/>
    </xf>
    <xf numFmtId="177" fontId="0" fillId="0" borderId="7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7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4" fontId="0" fillId="0" borderId="3" xfId="0" applyNumberFormat="1" applyFont="1" applyFill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9" fillId="0" borderId="1" xfId="0" applyFont="1" applyFill="1" applyBorder="1"/>
    <xf numFmtId="2" fontId="0" fillId="0" borderId="1" xfId="0" applyNumberFormat="1" applyFill="1" applyBorder="1" applyAlignment="1" applyProtection="1">
      <alignment horizontal="center" vertical="center"/>
    </xf>
    <xf numFmtId="4" fontId="0" fillId="0" borderId="1" xfId="0" applyNumberFormat="1" applyBorder="1" applyAlignment="1">
      <alignment horizontal="right" vertical="center" wrapText="1"/>
    </xf>
    <xf numFmtId="2" fontId="8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4" fontId="0" fillId="0" borderId="2" xfId="0" applyNumberFormat="1" applyFont="1" applyFill="1" applyBorder="1" applyAlignment="1" applyProtection="1">
      <alignment horizontal="right" vertical="center"/>
    </xf>
    <xf numFmtId="4" fontId="0" fillId="0" borderId="7" xfId="0" applyNumberFormat="1" applyFont="1" applyFill="1" applyBorder="1" applyAlignment="1" applyProtection="1">
      <alignment horizontal="right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0" fillId="0" borderId="6" xfId="0" applyFont="1" applyBorder="1" applyAlignment="1">
      <alignment horizontal="lef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179" fontId="0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6" xfId="0" applyNumberFormat="1" applyFont="1" applyBorder="1" applyAlignment="1">
      <alignment horizontal="center" vertical="center"/>
    </xf>
    <xf numFmtId="0" fontId="10" fillId="0" borderId="6" xfId="0" applyNumberFormat="1" applyFont="1" applyBorder="1" applyAlignment="1">
      <alignment horizontal="left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9" fontId="12" fillId="0" borderId="0" xfId="0" applyNumberFormat="1" applyFont="1" applyFill="1" applyAlignment="1" applyProtection="1">
      <alignment horizontal="center" vertical="center"/>
    </xf>
    <xf numFmtId="0" fontId="12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showGridLines="0" showZeros="0" view="pageBreakPreview" zoomScaleNormal="100" zoomScaleSheetLayoutView="100" workbookViewId="0">
      <selection activeCell="A6" sqref="A6"/>
    </sheetView>
  </sheetViews>
  <sheetFormatPr defaultColWidth="9.16666666666667" defaultRowHeight="11.25"/>
  <cols>
    <col min="1" max="1" width="163" customWidth="1"/>
    <col min="2" max="177" width="9.16666666666667" customWidth="1"/>
  </cols>
  <sheetData>
    <row r="1" spans="1:1">
      <c r="A1" t="s">
        <v>0</v>
      </c>
    </row>
    <row r="2" ht="93" customHeight="1" spans="1:1">
      <c r="A2" s="124" t="s">
        <v>1</v>
      </c>
    </row>
    <row r="3" ht="93.75" customHeight="1" spans="1:1">
      <c r="A3" s="125"/>
    </row>
    <row r="4" ht="81.75" customHeight="1" spans="1:1">
      <c r="A4" s="126" t="s">
        <v>2</v>
      </c>
    </row>
    <row r="5" ht="41.1" customHeight="1" spans="1:1">
      <c r="A5" s="126" t="s">
        <v>3</v>
      </c>
    </row>
    <row r="6" ht="36.95" customHeight="1" spans="1:1">
      <c r="A6" s="126" t="s">
        <v>4</v>
      </c>
    </row>
    <row r="7" ht="12.75" customHeight="1" spans="1:1">
      <c r="A7" s="127"/>
    </row>
    <row r="8" ht="12.75" customHeight="1" spans="1:1">
      <c r="A8" s="127"/>
    </row>
    <row r="9" ht="12.75" customHeight="1" spans="1:1">
      <c r="A9" s="127"/>
    </row>
    <row r="10" ht="12.75" customHeight="1" spans="1:1">
      <c r="A10" s="127"/>
    </row>
    <row r="11" ht="12.75" customHeight="1" spans="1:1">
      <c r="A11" s="127"/>
    </row>
    <row r="12" ht="12.75" customHeight="1" spans="1:1">
      <c r="A12" s="127"/>
    </row>
    <row r="13" ht="12.75" customHeight="1" spans="1:1">
      <c r="A13" s="127"/>
    </row>
  </sheetData>
  <printOptions horizontalCentered="1" verticalCentered="1"/>
  <pageMargins left="0.75" right="0.75" top="0.788888888888889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2"/>
  <sheetViews>
    <sheetView showGridLines="0" showZeros="0" view="pageBreakPreview" zoomScaleNormal="100" zoomScaleSheetLayoutView="100" topLeftCell="B16" workbookViewId="0">
      <selection activeCell="J30" sqref="J30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9" width="9.16666666666667" customWidth="1"/>
  </cols>
  <sheetData>
    <row r="1" ht="30" customHeight="1" spans="1:1">
      <c r="A1" s="10" t="s">
        <v>24</v>
      </c>
    </row>
    <row r="2" ht="28.5" customHeight="1" spans="1:8">
      <c r="A2" s="40" t="s">
        <v>306</v>
      </c>
      <c r="B2" s="40"/>
      <c r="C2" s="40"/>
      <c r="D2" s="40"/>
      <c r="E2" s="40"/>
      <c r="F2" s="40"/>
      <c r="G2" s="40"/>
      <c r="H2" s="40"/>
    </row>
    <row r="3" ht="22.5" customHeight="1" spans="8:8">
      <c r="H3" s="39" t="s">
        <v>46</v>
      </c>
    </row>
    <row r="4" ht="22.5" customHeight="1" spans="1:8">
      <c r="A4" s="42" t="s">
        <v>195</v>
      </c>
      <c r="B4" s="42" t="s">
        <v>196</v>
      </c>
      <c r="C4" s="42" t="s">
        <v>197</v>
      </c>
      <c r="D4" s="42" t="s">
        <v>198</v>
      </c>
      <c r="E4" s="42" t="s">
        <v>141</v>
      </c>
      <c r="F4" s="42" t="s">
        <v>183</v>
      </c>
      <c r="G4" s="42" t="s">
        <v>184</v>
      </c>
      <c r="H4" s="42" t="s">
        <v>186</v>
      </c>
    </row>
    <row r="5" ht="15.75" customHeight="1" spans="1:8">
      <c r="A5" s="20" t="s">
        <v>151</v>
      </c>
      <c r="B5" s="20" t="s">
        <v>151</v>
      </c>
      <c r="C5" s="20" t="s">
        <v>151</v>
      </c>
      <c r="D5" s="20" t="s">
        <v>151</v>
      </c>
      <c r="E5" s="20">
        <v>1</v>
      </c>
      <c r="F5" s="20">
        <v>2</v>
      </c>
      <c r="G5" s="20">
        <v>3</v>
      </c>
      <c r="H5" s="20" t="s">
        <v>151</v>
      </c>
    </row>
    <row r="6" customHeight="1" spans="1:8">
      <c r="A6" s="87"/>
      <c r="B6" s="88" t="s">
        <v>141</v>
      </c>
      <c r="C6" s="22"/>
      <c r="D6" s="89"/>
      <c r="E6" s="34">
        <v>11528029.91</v>
      </c>
      <c r="F6" s="34">
        <v>9939586.03</v>
      </c>
      <c r="G6" s="34">
        <v>1588443.88</v>
      </c>
      <c r="H6" s="28"/>
    </row>
    <row r="7" customHeight="1" spans="1:8">
      <c r="A7" s="87" t="s">
        <v>152</v>
      </c>
      <c r="B7" s="88" t="s">
        <v>199</v>
      </c>
      <c r="C7" s="22"/>
      <c r="D7" s="89"/>
      <c r="E7" s="34">
        <v>9923986.03</v>
      </c>
      <c r="F7" s="34">
        <v>9923986.03</v>
      </c>
      <c r="G7" s="34">
        <v>0</v>
      </c>
      <c r="H7" s="28"/>
    </row>
    <row r="8" customHeight="1" spans="1:8">
      <c r="A8" s="87" t="s">
        <v>200</v>
      </c>
      <c r="B8" s="88" t="s">
        <v>201</v>
      </c>
      <c r="C8" s="22" t="s">
        <v>202</v>
      </c>
      <c r="D8" s="89" t="s">
        <v>203</v>
      </c>
      <c r="E8" s="34">
        <v>693888</v>
      </c>
      <c r="F8" s="34">
        <v>693888</v>
      </c>
      <c r="G8" s="34">
        <v>0</v>
      </c>
      <c r="H8" s="28"/>
    </row>
    <row r="9" customHeight="1" spans="1:8">
      <c r="A9" s="87" t="s">
        <v>200</v>
      </c>
      <c r="B9" s="88" t="s">
        <v>201</v>
      </c>
      <c r="C9" s="22" t="s">
        <v>204</v>
      </c>
      <c r="D9" s="89" t="s">
        <v>199</v>
      </c>
      <c r="E9" s="34">
        <v>2369184</v>
      </c>
      <c r="F9" s="34">
        <v>2369184</v>
      </c>
      <c r="G9" s="34">
        <v>0</v>
      </c>
      <c r="H9" s="28"/>
    </row>
    <row r="10" customHeight="1" spans="1:8">
      <c r="A10" s="87" t="s">
        <v>205</v>
      </c>
      <c r="B10" s="88" t="s">
        <v>206</v>
      </c>
      <c r="C10" s="22" t="s">
        <v>202</v>
      </c>
      <c r="D10" s="89" t="s">
        <v>203</v>
      </c>
      <c r="E10" s="34">
        <v>146908</v>
      </c>
      <c r="F10" s="34">
        <v>146908</v>
      </c>
      <c r="G10" s="34">
        <v>0</v>
      </c>
      <c r="H10" s="28"/>
    </row>
    <row r="11" customHeight="1" spans="1:8">
      <c r="A11" s="87" t="s">
        <v>205</v>
      </c>
      <c r="B11" s="88" t="s">
        <v>206</v>
      </c>
      <c r="C11" s="22" t="s">
        <v>204</v>
      </c>
      <c r="D11" s="89" t="s">
        <v>199</v>
      </c>
      <c r="E11" s="34">
        <v>236494</v>
      </c>
      <c r="F11" s="34">
        <v>236494</v>
      </c>
      <c r="G11" s="34">
        <v>0</v>
      </c>
      <c r="H11" s="28"/>
    </row>
    <row r="12" customHeight="1" spans="1:8">
      <c r="A12" s="87" t="s">
        <v>207</v>
      </c>
      <c r="B12" s="88" t="s">
        <v>208</v>
      </c>
      <c r="C12" s="22" t="s">
        <v>202</v>
      </c>
      <c r="D12" s="89" t="s">
        <v>203</v>
      </c>
      <c r="E12" s="34">
        <v>89690</v>
      </c>
      <c r="F12" s="34">
        <v>89690</v>
      </c>
      <c r="G12" s="34">
        <v>0</v>
      </c>
      <c r="H12" s="28"/>
    </row>
    <row r="13" customHeight="1" spans="1:8">
      <c r="A13" s="87" t="s">
        <v>207</v>
      </c>
      <c r="B13" s="88" t="s">
        <v>208</v>
      </c>
      <c r="C13" s="22" t="s">
        <v>204</v>
      </c>
      <c r="D13" s="89" t="s">
        <v>199</v>
      </c>
      <c r="E13" s="34">
        <v>165566</v>
      </c>
      <c r="F13" s="34">
        <v>165566</v>
      </c>
      <c r="G13" s="34">
        <v>0</v>
      </c>
      <c r="H13" s="28"/>
    </row>
    <row r="14" customHeight="1" spans="1:8">
      <c r="A14" s="87" t="s">
        <v>209</v>
      </c>
      <c r="B14" s="88" t="s">
        <v>210</v>
      </c>
      <c r="C14" s="22" t="s">
        <v>211</v>
      </c>
      <c r="D14" s="89" t="s">
        <v>212</v>
      </c>
      <c r="E14" s="34">
        <v>108240</v>
      </c>
      <c r="F14" s="34">
        <v>108240</v>
      </c>
      <c r="G14" s="34">
        <v>0</v>
      </c>
      <c r="H14" s="28"/>
    </row>
    <row r="15" customHeight="1" spans="1:8">
      <c r="A15" s="87" t="s">
        <v>209</v>
      </c>
      <c r="B15" s="88" t="s">
        <v>210</v>
      </c>
      <c r="C15" s="22" t="s">
        <v>204</v>
      </c>
      <c r="D15" s="89" t="s">
        <v>199</v>
      </c>
      <c r="E15" s="34">
        <v>171600</v>
      </c>
      <c r="F15" s="34">
        <v>171600</v>
      </c>
      <c r="G15" s="34">
        <v>0</v>
      </c>
      <c r="H15" s="28"/>
    </row>
    <row r="16" customHeight="1" spans="1:8">
      <c r="A16" s="87" t="s">
        <v>213</v>
      </c>
      <c r="B16" s="88" t="s">
        <v>214</v>
      </c>
      <c r="C16" s="22" t="s">
        <v>204</v>
      </c>
      <c r="D16" s="89" t="s">
        <v>199</v>
      </c>
      <c r="E16" s="34">
        <v>1787520</v>
      </c>
      <c r="F16" s="34">
        <v>1787520</v>
      </c>
      <c r="G16" s="34">
        <v>0</v>
      </c>
      <c r="H16" s="28"/>
    </row>
    <row r="17" customHeight="1" spans="1:8">
      <c r="A17" s="87" t="s">
        <v>213</v>
      </c>
      <c r="B17" s="88" t="s">
        <v>214</v>
      </c>
      <c r="C17" s="22" t="s">
        <v>202</v>
      </c>
      <c r="D17" s="89" t="s">
        <v>203</v>
      </c>
      <c r="E17" s="34">
        <v>1093980</v>
      </c>
      <c r="F17" s="34">
        <v>1093980</v>
      </c>
      <c r="G17" s="34">
        <v>0</v>
      </c>
      <c r="H17" s="28"/>
    </row>
    <row r="18" customHeight="1" spans="1:8">
      <c r="A18" s="87" t="s">
        <v>215</v>
      </c>
      <c r="B18" s="88" t="s">
        <v>216</v>
      </c>
      <c r="C18" s="22" t="s">
        <v>217</v>
      </c>
      <c r="D18" s="89" t="s">
        <v>218</v>
      </c>
      <c r="E18" s="34">
        <v>548172</v>
      </c>
      <c r="F18" s="34">
        <v>548172</v>
      </c>
      <c r="G18" s="34">
        <v>0</v>
      </c>
      <c r="H18" s="28"/>
    </row>
    <row r="19" customHeight="1" spans="1:8">
      <c r="A19" s="87" t="s">
        <v>215</v>
      </c>
      <c r="B19" s="88" t="s">
        <v>216</v>
      </c>
      <c r="C19" s="22" t="s">
        <v>204</v>
      </c>
      <c r="D19" s="89" t="s">
        <v>199</v>
      </c>
      <c r="E19" s="34">
        <v>647098.8</v>
      </c>
      <c r="F19" s="34">
        <v>647098.8</v>
      </c>
      <c r="G19" s="34">
        <v>0</v>
      </c>
      <c r="H19" s="28"/>
    </row>
    <row r="20" customHeight="1" spans="1:8">
      <c r="A20" s="87" t="s">
        <v>219</v>
      </c>
      <c r="B20" s="88" t="s">
        <v>220</v>
      </c>
      <c r="C20" s="22" t="s">
        <v>217</v>
      </c>
      <c r="D20" s="89" t="s">
        <v>218</v>
      </c>
      <c r="E20" s="34">
        <v>96318.6</v>
      </c>
      <c r="F20" s="34">
        <v>96318.6</v>
      </c>
      <c r="G20" s="34">
        <v>0</v>
      </c>
      <c r="H20" s="28"/>
    </row>
    <row r="21" customHeight="1" spans="1:8">
      <c r="A21" s="87" t="s">
        <v>219</v>
      </c>
      <c r="B21" s="88" t="s">
        <v>220</v>
      </c>
      <c r="C21" s="22" t="s">
        <v>204</v>
      </c>
      <c r="D21" s="89" t="s">
        <v>199</v>
      </c>
      <c r="E21" s="34">
        <v>120321.18</v>
      </c>
      <c r="F21" s="34">
        <v>120321.18</v>
      </c>
      <c r="G21" s="34">
        <v>0</v>
      </c>
      <c r="H21" s="28"/>
    </row>
    <row r="22" customHeight="1" spans="1:8">
      <c r="A22" s="87" t="s">
        <v>221</v>
      </c>
      <c r="B22" s="88" t="s">
        <v>222</v>
      </c>
      <c r="C22" s="22" t="s">
        <v>204</v>
      </c>
      <c r="D22" s="89" t="s">
        <v>199</v>
      </c>
      <c r="E22" s="34">
        <v>158825.35</v>
      </c>
      <c r="F22" s="34">
        <v>158825.35</v>
      </c>
      <c r="G22" s="34">
        <v>0</v>
      </c>
      <c r="H22" s="28"/>
    </row>
    <row r="23" customHeight="1" spans="1:8">
      <c r="A23" s="87" t="s">
        <v>221</v>
      </c>
      <c r="B23" s="88" t="s">
        <v>222</v>
      </c>
      <c r="C23" s="22" t="s">
        <v>217</v>
      </c>
      <c r="D23" s="89" t="s">
        <v>218</v>
      </c>
      <c r="E23" s="34">
        <v>137017.62</v>
      </c>
      <c r="F23" s="34">
        <v>137017.62</v>
      </c>
      <c r="G23" s="34">
        <v>0</v>
      </c>
      <c r="H23" s="28"/>
    </row>
    <row r="24" customHeight="1" spans="1:8">
      <c r="A24" s="87" t="s">
        <v>223</v>
      </c>
      <c r="B24" s="88" t="s">
        <v>224</v>
      </c>
      <c r="C24" s="22" t="s">
        <v>204</v>
      </c>
      <c r="D24" s="89" t="s">
        <v>199</v>
      </c>
      <c r="E24" s="34">
        <v>388259.28</v>
      </c>
      <c r="F24" s="34">
        <v>388259.28</v>
      </c>
      <c r="G24" s="34">
        <v>0</v>
      </c>
      <c r="H24" s="28"/>
    </row>
    <row r="25" customHeight="1" spans="1:8">
      <c r="A25" s="87" t="s">
        <v>223</v>
      </c>
      <c r="B25" s="88" t="s">
        <v>224</v>
      </c>
      <c r="C25" s="22" t="s">
        <v>225</v>
      </c>
      <c r="D25" s="89" t="s">
        <v>226</v>
      </c>
      <c r="E25" s="34">
        <v>328903.2</v>
      </c>
      <c r="F25" s="34">
        <v>328903.2</v>
      </c>
      <c r="G25" s="34">
        <v>0</v>
      </c>
      <c r="H25" s="28"/>
    </row>
    <row r="26" customHeight="1" spans="1:8">
      <c r="A26" s="87" t="s">
        <v>227</v>
      </c>
      <c r="B26" s="88" t="s">
        <v>228</v>
      </c>
      <c r="C26" s="22" t="s">
        <v>211</v>
      </c>
      <c r="D26" s="89" t="s">
        <v>212</v>
      </c>
      <c r="E26" s="34">
        <v>306000</v>
      </c>
      <c r="F26" s="34">
        <v>306000</v>
      </c>
      <c r="G26" s="34">
        <v>0</v>
      </c>
      <c r="H26" s="28"/>
    </row>
    <row r="27" customHeight="1" spans="1:8">
      <c r="A27" s="87" t="s">
        <v>227</v>
      </c>
      <c r="B27" s="88" t="s">
        <v>228</v>
      </c>
      <c r="C27" s="22" t="s">
        <v>204</v>
      </c>
      <c r="D27" s="89" t="s">
        <v>199</v>
      </c>
      <c r="E27" s="34">
        <v>330000</v>
      </c>
      <c r="F27" s="34">
        <v>330000</v>
      </c>
      <c r="G27" s="34">
        <v>0</v>
      </c>
      <c r="H27" s="28"/>
    </row>
    <row r="28" customHeight="1" spans="1:8">
      <c r="A28" s="87" t="s">
        <v>229</v>
      </c>
      <c r="B28" s="88" t="s">
        <v>230</v>
      </c>
      <c r="C28" s="22"/>
      <c r="D28" s="89"/>
      <c r="E28" s="34">
        <v>1588443.88</v>
      </c>
      <c r="F28" s="34">
        <v>0</v>
      </c>
      <c r="G28" s="34">
        <v>1588443.88</v>
      </c>
      <c r="H28" s="28"/>
    </row>
    <row r="29" customHeight="1" spans="1:8">
      <c r="A29" s="87" t="s">
        <v>231</v>
      </c>
      <c r="B29" s="88" t="s">
        <v>232</v>
      </c>
      <c r="C29" s="22" t="s">
        <v>235</v>
      </c>
      <c r="D29" s="89" t="s">
        <v>230</v>
      </c>
      <c r="E29" s="34">
        <v>66000</v>
      </c>
      <c r="F29" s="34">
        <v>0</v>
      </c>
      <c r="G29" s="34">
        <v>66000</v>
      </c>
      <c r="H29" s="28"/>
    </row>
    <row r="30" customHeight="1" spans="1:8">
      <c r="A30" s="87" t="s">
        <v>231</v>
      </c>
      <c r="B30" s="88" t="s">
        <v>232</v>
      </c>
      <c r="C30" s="22" t="s">
        <v>233</v>
      </c>
      <c r="D30" s="89" t="s">
        <v>234</v>
      </c>
      <c r="E30" s="34">
        <v>61200</v>
      </c>
      <c r="F30" s="34">
        <v>0</v>
      </c>
      <c r="G30" s="34">
        <v>61200</v>
      </c>
      <c r="H30" s="28"/>
    </row>
    <row r="31" customHeight="1" spans="1:8">
      <c r="A31" s="87" t="s">
        <v>236</v>
      </c>
      <c r="B31" s="88" t="s">
        <v>237</v>
      </c>
      <c r="C31" s="22" t="s">
        <v>235</v>
      </c>
      <c r="D31" s="89" t="s">
        <v>230</v>
      </c>
      <c r="E31" s="34">
        <v>22000</v>
      </c>
      <c r="F31" s="34">
        <v>0</v>
      </c>
      <c r="G31" s="34">
        <v>22000</v>
      </c>
      <c r="H31" s="28"/>
    </row>
    <row r="32" customHeight="1" spans="1:8">
      <c r="A32" s="87" t="s">
        <v>236</v>
      </c>
      <c r="B32" s="88" t="s">
        <v>237</v>
      </c>
      <c r="C32" s="22" t="s">
        <v>233</v>
      </c>
      <c r="D32" s="89" t="s">
        <v>234</v>
      </c>
      <c r="E32" s="34">
        <v>20400</v>
      </c>
      <c r="F32" s="34">
        <v>0</v>
      </c>
      <c r="G32" s="34">
        <v>20400</v>
      </c>
      <c r="H32" s="28"/>
    </row>
    <row r="33" customHeight="1" spans="1:8">
      <c r="A33" s="87" t="s">
        <v>238</v>
      </c>
      <c r="B33" s="88" t="s">
        <v>239</v>
      </c>
      <c r="C33" s="22" t="s">
        <v>233</v>
      </c>
      <c r="D33" s="89" t="s">
        <v>234</v>
      </c>
      <c r="E33" s="34">
        <v>3500</v>
      </c>
      <c r="F33" s="34">
        <v>0</v>
      </c>
      <c r="G33" s="34">
        <v>3500</v>
      </c>
      <c r="H33" s="28"/>
    </row>
    <row r="34" customHeight="1" spans="1:8">
      <c r="A34" s="87" t="s">
        <v>238</v>
      </c>
      <c r="B34" s="88" t="s">
        <v>239</v>
      </c>
      <c r="C34" s="22" t="s">
        <v>235</v>
      </c>
      <c r="D34" s="89" t="s">
        <v>230</v>
      </c>
      <c r="E34" s="34">
        <v>4300</v>
      </c>
      <c r="F34" s="34">
        <v>0</v>
      </c>
      <c r="G34" s="34">
        <v>4300</v>
      </c>
      <c r="H34" s="28"/>
    </row>
    <row r="35" customHeight="1" spans="1:8">
      <c r="A35" s="87" t="s">
        <v>240</v>
      </c>
      <c r="B35" s="88" t="s">
        <v>241</v>
      </c>
      <c r="C35" s="22" t="s">
        <v>235</v>
      </c>
      <c r="D35" s="89" t="s">
        <v>230</v>
      </c>
      <c r="E35" s="34">
        <v>29900</v>
      </c>
      <c r="F35" s="34">
        <v>0</v>
      </c>
      <c r="G35" s="34">
        <v>29900</v>
      </c>
      <c r="H35" s="28"/>
    </row>
    <row r="36" customHeight="1" spans="1:8">
      <c r="A36" s="87" t="s">
        <v>240</v>
      </c>
      <c r="B36" s="88" t="s">
        <v>241</v>
      </c>
      <c r="C36" s="22" t="s">
        <v>233</v>
      </c>
      <c r="D36" s="89" t="s">
        <v>234</v>
      </c>
      <c r="E36" s="34">
        <v>28900</v>
      </c>
      <c r="F36" s="34">
        <v>0</v>
      </c>
      <c r="G36" s="34">
        <v>28900</v>
      </c>
      <c r="H36" s="28"/>
    </row>
    <row r="37" customHeight="1" spans="1:8">
      <c r="A37" s="87" t="s">
        <v>242</v>
      </c>
      <c r="B37" s="88" t="s">
        <v>243</v>
      </c>
      <c r="C37" s="22" t="s">
        <v>233</v>
      </c>
      <c r="D37" s="89" t="s">
        <v>234</v>
      </c>
      <c r="E37" s="34">
        <v>32800</v>
      </c>
      <c r="F37" s="34">
        <v>0</v>
      </c>
      <c r="G37" s="34">
        <v>32800</v>
      </c>
      <c r="H37" s="28"/>
    </row>
    <row r="38" customHeight="1" spans="1:8">
      <c r="A38" s="87" t="s">
        <v>242</v>
      </c>
      <c r="B38" s="88" t="s">
        <v>243</v>
      </c>
      <c r="C38" s="22" t="s">
        <v>235</v>
      </c>
      <c r="D38" s="89" t="s">
        <v>230</v>
      </c>
      <c r="E38" s="34">
        <v>52000</v>
      </c>
      <c r="F38" s="34">
        <v>0</v>
      </c>
      <c r="G38" s="34">
        <v>52000</v>
      </c>
      <c r="H38" s="28"/>
    </row>
    <row r="39" customHeight="1" spans="1:8">
      <c r="A39" s="87" t="s">
        <v>244</v>
      </c>
      <c r="B39" s="88" t="s">
        <v>245</v>
      </c>
      <c r="C39" s="22" t="s">
        <v>235</v>
      </c>
      <c r="D39" s="89" t="s">
        <v>230</v>
      </c>
      <c r="E39" s="34">
        <v>39000</v>
      </c>
      <c r="F39" s="34">
        <v>0</v>
      </c>
      <c r="G39" s="34">
        <v>39000</v>
      </c>
      <c r="H39" s="28"/>
    </row>
    <row r="40" customHeight="1" spans="1:8">
      <c r="A40" s="87" t="s">
        <v>244</v>
      </c>
      <c r="B40" s="88" t="s">
        <v>245</v>
      </c>
      <c r="C40" s="22" t="s">
        <v>233</v>
      </c>
      <c r="D40" s="89" t="s">
        <v>234</v>
      </c>
      <c r="E40" s="34">
        <v>24600</v>
      </c>
      <c r="F40" s="34">
        <v>0</v>
      </c>
      <c r="G40" s="34">
        <v>24600</v>
      </c>
      <c r="H40" s="28"/>
    </row>
    <row r="41" customHeight="1" spans="1:8">
      <c r="A41" s="87" t="s">
        <v>246</v>
      </c>
      <c r="B41" s="88" t="s">
        <v>247</v>
      </c>
      <c r="C41" s="22" t="s">
        <v>233</v>
      </c>
      <c r="D41" s="89" t="s">
        <v>234</v>
      </c>
      <c r="E41" s="34">
        <v>36900</v>
      </c>
      <c r="F41" s="34">
        <v>0</v>
      </c>
      <c r="G41" s="34">
        <v>36900</v>
      </c>
      <c r="H41" s="28"/>
    </row>
    <row r="42" customHeight="1" spans="1:8">
      <c r="A42" s="87" t="s">
        <v>246</v>
      </c>
      <c r="B42" s="88" t="s">
        <v>247</v>
      </c>
      <c r="C42" s="22" t="s">
        <v>235</v>
      </c>
      <c r="D42" s="89" t="s">
        <v>230</v>
      </c>
      <c r="E42" s="34">
        <v>58500</v>
      </c>
      <c r="F42" s="34">
        <v>0</v>
      </c>
      <c r="G42" s="34">
        <v>58500</v>
      </c>
      <c r="H42" s="28"/>
    </row>
    <row r="43" customHeight="1" spans="1:8">
      <c r="A43" s="87" t="s">
        <v>254</v>
      </c>
      <c r="B43" s="88" t="s">
        <v>255</v>
      </c>
      <c r="C43" s="22" t="s">
        <v>256</v>
      </c>
      <c r="D43" s="89" t="s">
        <v>257</v>
      </c>
      <c r="E43" s="34">
        <v>600</v>
      </c>
      <c r="F43" s="34">
        <v>0</v>
      </c>
      <c r="G43" s="34">
        <v>600</v>
      </c>
      <c r="H43" s="28"/>
    </row>
    <row r="44" customHeight="1" spans="1:8">
      <c r="A44" s="87" t="s">
        <v>258</v>
      </c>
      <c r="B44" s="88" t="s">
        <v>259</v>
      </c>
      <c r="C44" s="22" t="s">
        <v>235</v>
      </c>
      <c r="D44" s="89" t="s">
        <v>230</v>
      </c>
      <c r="E44" s="34">
        <v>19800</v>
      </c>
      <c r="F44" s="34">
        <v>0</v>
      </c>
      <c r="G44" s="34">
        <v>19800</v>
      </c>
      <c r="H44" s="28"/>
    </row>
    <row r="45" customHeight="1" spans="1:8">
      <c r="A45" s="87" t="s">
        <v>258</v>
      </c>
      <c r="B45" s="88" t="s">
        <v>259</v>
      </c>
      <c r="C45" s="22" t="s">
        <v>260</v>
      </c>
      <c r="D45" s="89" t="s">
        <v>261</v>
      </c>
      <c r="E45" s="34">
        <v>15960</v>
      </c>
      <c r="F45" s="34">
        <v>0</v>
      </c>
      <c r="G45" s="34">
        <v>15960</v>
      </c>
      <c r="H45" s="28"/>
    </row>
    <row r="46" customHeight="1" spans="1:8">
      <c r="A46" s="87" t="s">
        <v>262</v>
      </c>
      <c r="B46" s="88" t="s">
        <v>263</v>
      </c>
      <c r="C46" s="22" t="s">
        <v>235</v>
      </c>
      <c r="D46" s="89" t="s">
        <v>230</v>
      </c>
      <c r="E46" s="34">
        <v>17200</v>
      </c>
      <c r="F46" s="34">
        <v>0</v>
      </c>
      <c r="G46" s="34">
        <v>17200</v>
      </c>
      <c r="H46" s="28"/>
    </row>
    <row r="47" customHeight="1" spans="1:8">
      <c r="A47" s="87" t="s">
        <v>262</v>
      </c>
      <c r="B47" s="88" t="s">
        <v>263</v>
      </c>
      <c r="C47" s="22" t="s">
        <v>264</v>
      </c>
      <c r="D47" s="89" t="s">
        <v>265</v>
      </c>
      <c r="E47" s="34">
        <v>25200</v>
      </c>
      <c r="F47" s="34">
        <v>0</v>
      </c>
      <c r="G47" s="34">
        <v>25200</v>
      </c>
      <c r="H47" s="28"/>
    </row>
    <row r="48" customHeight="1" spans="1:8">
      <c r="A48" s="87" t="s">
        <v>270</v>
      </c>
      <c r="B48" s="88" t="s">
        <v>271</v>
      </c>
      <c r="C48" s="22" t="s">
        <v>233</v>
      </c>
      <c r="D48" s="89" t="s">
        <v>234</v>
      </c>
      <c r="E48" s="34">
        <v>33377.04</v>
      </c>
      <c r="F48" s="34">
        <v>0</v>
      </c>
      <c r="G48" s="34">
        <v>33377.04</v>
      </c>
      <c r="H48" s="28"/>
    </row>
    <row r="49" customHeight="1" spans="1:8">
      <c r="A49" s="87" t="s">
        <v>270</v>
      </c>
      <c r="B49" s="88" t="s">
        <v>271</v>
      </c>
      <c r="C49" s="22" t="s">
        <v>235</v>
      </c>
      <c r="D49" s="89" t="s">
        <v>230</v>
      </c>
      <c r="E49" s="34">
        <v>100506.84</v>
      </c>
      <c r="F49" s="34">
        <v>0</v>
      </c>
      <c r="G49" s="34">
        <v>100506.84</v>
      </c>
      <c r="H49" s="28"/>
    </row>
    <row r="50" customHeight="1" spans="1:8">
      <c r="A50" s="87" t="s">
        <v>272</v>
      </c>
      <c r="B50" s="88" t="s">
        <v>273</v>
      </c>
      <c r="C50" s="22" t="s">
        <v>274</v>
      </c>
      <c r="D50" s="89" t="s">
        <v>275</v>
      </c>
      <c r="E50" s="34">
        <v>60000</v>
      </c>
      <c r="F50" s="34">
        <v>0</v>
      </c>
      <c r="G50" s="34">
        <v>60000</v>
      </c>
      <c r="H50" s="28"/>
    </row>
    <row r="51" customHeight="1" spans="1:8">
      <c r="A51" s="87" t="s">
        <v>276</v>
      </c>
      <c r="B51" s="88" t="s">
        <v>277</v>
      </c>
      <c r="C51" s="22" t="s">
        <v>233</v>
      </c>
      <c r="D51" s="89" t="s">
        <v>234</v>
      </c>
      <c r="E51" s="34">
        <v>285600</v>
      </c>
      <c r="F51" s="34">
        <v>0</v>
      </c>
      <c r="G51" s="34">
        <v>285600</v>
      </c>
      <c r="H51" s="28"/>
    </row>
    <row r="52" customHeight="1" spans="1:8">
      <c r="A52" s="87" t="s">
        <v>276</v>
      </c>
      <c r="B52" s="88" t="s">
        <v>277</v>
      </c>
      <c r="C52" s="22" t="s">
        <v>235</v>
      </c>
      <c r="D52" s="89" t="s">
        <v>230</v>
      </c>
      <c r="E52" s="34">
        <v>423000</v>
      </c>
      <c r="F52" s="34">
        <v>0</v>
      </c>
      <c r="G52" s="34">
        <v>423000</v>
      </c>
      <c r="H52" s="28"/>
    </row>
    <row r="53" customHeight="1" spans="1:8">
      <c r="A53" s="87" t="s">
        <v>278</v>
      </c>
      <c r="B53" s="88" t="s">
        <v>279</v>
      </c>
      <c r="C53" s="22" t="s">
        <v>235</v>
      </c>
      <c r="D53" s="89" t="s">
        <v>230</v>
      </c>
      <c r="E53" s="34">
        <v>51600</v>
      </c>
      <c r="F53" s="34">
        <v>0</v>
      </c>
      <c r="G53" s="34">
        <v>51600</v>
      </c>
      <c r="H53" s="28"/>
    </row>
    <row r="54" customHeight="1" spans="1:8">
      <c r="A54" s="87" t="s">
        <v>278</v>
      </c>
      <c r="B54" s="88" t="s">
        <v>279</v>
      </c>
      <c r="C54" s="22" t="s">
        <v>280</v>
      </c>
      <c r="D54" s="89" t="s">
        <v>281</v>
      </c>
      <c r="E54" s="34">
        <v>75600</v>
      </c>
      <c r="F54" s="34">
        <v>0</v>
      </c>
      <c r="G54" s="34">
        <v>75600</v>
      </c>
      <c r="H54" s="28"/>
    </row>
    <row r="55" customHeight="1" spans="1:8">
      <c r="A55" s="87" t="s">
        <v>282</v>
      </c>
      <c r="B55" s="88" t="s">
        <v>283</v>
      </c>
      <c r="C55" s="22"/>
      <c r="D55" s="89"/>
      <c r="E55" s="34">
        <v>15600</v>
      </c>
      <c r="F55" s="34">
        <v>15600</v>
      </c>
      <c r="G55" s="34">
        <v>0</v>
      </c>
      <c r="H55" s="28"/>
    </row>
    <row r="56" customHeight="1" spans="1:8">
      <c r="A56" s="87" t="s">
        <v>284</v>
      </c>
      <c r="B56" s="88" t="s">
        <v>285</v>
      </c>
      <c r="C56" s="22" t="s">
        <v>286</v>
      </c>
      <c r="D56" s="89" t="s">
        <v>287</v>
      </c>
      <c r="E56" s="34">
        <v>15600</v>
      </c>
      <c r="F56" s="34">
        <v>15600</v>
      </c>
      <c r="G56" s="34">
        <v>0</v>
      </c>
      <c r="H56" s="28"/>
    </row>
    <row r="57" customHeight="1" spans="1:8">
      <c r="A57" s="28"/>
      <c r="B57" s="28"/>
      <c r="C57" s="28"/>
      <c r="D57" s="28"/>
      <c r="E57" s="27"/>
      <c r="F57" s="27"/>
      <c r="G57" s="28"/>
      <c r="H57" s="28"/>
    </row>
    <row r="58" customHeight="1" spans="1:4">
      <c r="A58" s="10"/>
      <c r="B58" s="10"/>
      <c r="C58" s="10"/>
      <c r="D58" s="10"/>
    </row>
    <row r="59" customHeight="1" spans="1:4">
      <c r="A59" s="10"/>
      <c r="B59" s="10"/>
      <c r="C59" s="10"/>
      <c r="D59" s="10"/>
    </row>
    <row r="60" customHeight="1" spans="1:4">
      <c r="A60" s="10"/>
      <c r="B60" s="10"/>
      <c r="C60" s="10"/>
      <c r="D60" s="10"/>
    </row>
    <row r="61" customHeight="1" spans="2:4">
      <c r="B61" s="10"/>
      <c r="C61" s="10"/>
      <c r="D61" s="10"/>
    </row>
    <row r="62" customHeight="1" spans="2:4">
      <c r="B62" s="10"/>
      <c r="C62" s="10"/>
      <c r="D62" s="10"/>
    </row>
  </sheetData>
  <printOptions horizontalCentered="1"/>
  <pageMargins left="0.588888888888889" right="0.588888888888889" top="0.788888888888889" bottom="0.788888888888889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4"/>
  <sheetViews>
    <sheetView showGridLines="0" showZeros="0" view="pageBreakPreview" zoomScaleNormal="100" zoomScaleSheetLayoutView="100" topLeftCell="A7" workbookViewId="0">
      <selection activeCell="G27" sqref="G27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9" width="9.16666666666667" customWidth="1"/>
  </cols>
  <sheetData>
    <row r="1" ht="22.5" customHeight="1" spans="1:8">
      <c r="A1" s="64" t="s">
        <v>26</v>
      </c>
      <c r="B1" s="65"/>
      <c r="C1" s="65"/>
      <c r="D1" s="65"/>
      <c r="E1" s="65"/>
      <c r="F1" s="65"/>
      <c r="G1" s="65"/>
      <c r="H1" s="66"/>
    </row>
    <row r="2" ht="22.5" customHeight="1" spans="1:8">
      <c r="A2" s="67" t="s">
        <v>27</v>
      </c>
      <c r="B2" s="68"/>
      <c r="C2" s="68"/>
      <c r="D2" s="68"/>
      <c r="E2" s="68"/>
      <c r="F2" s="68"/>
      <c r="G2" s="68"/>
      <c r="H2" s="68"/>
    </row>
    <row r="3" ht="22.5" customHeight="1" spans="1:8">
      <c r="A3" s="69"/>
      <c r="B3" s="69"/>
      <c r="C3" s="70"/>
      <c r="D3" s="70"/>
      <c r="E3" s="71"/>
      <c r="F3" s="71"/>
      <c r="G3" s="71"/>
      <c r="H3" s="72" t="s">
        <v>46</v>
      </c>
    </row>
    <row r="4" ht="22.5" customHeight="1" spans="1:8">
      <c r="A4" s="73" t="s">
        <v>47</v>
      </c>
      <c r="B4" s="73"/>
      <c r="C4" s="73" t="s">
        <v>48</v>
      </c>
      <c r="D4" s="73"/>
      <c r="E4" s="73"/>
      <c r="F4" s="73"/>
      <c r="G4" s="73"/>
      <c r="H4" s="73"/>
    </row>
    <row r="5" ht="22.5" customHeight="1" spans="1:8">
      <c r="A5" s="73" t="s">
        <v>49</v>
      </c>
      <c r="B5" s="73" t="s">
        <v>50</v>
      </c>
      <c r="C5" s="73" t="s">
        <v>51</v>
      </c>
      <c r="D5" s="74" t="s">
        <v>50</v>
      </c>
      <c r="E5" s="73" t="s">
        <v>52</v>
      </c>
      <c r="F5" s="73" t="s">
        <v>50</v>
      </c>
      <c r="G5" s="73" t="s">
        <v>53</v>
      </c>
      <c r="H5" s="73" t="s">
        <v>50</v>
      </c>
    </row>
    <row r="6" ht="22.5" customHeight="1" spans="1:8">
      <c r="A6" s="75" t="s">
        <v>307</v>
      </c>
      <c r="B6" s="76"/>
      <c r="C6" s="77" t="s">
        <v>308</v>
      </c>
      <c r="D6" s="78"/>
      <c r="E6" s="79" t="s">
        <v>309</v>
      </c>
      <c r="F6" s="79"/>
      <c r="G6" s="80" t="s">
        <v>310</v>
      </c>
      <c r="H6" s="78"/>
    </row>
    <row r="7" ht="22.5" customHeight="1" spans="1:8">
      <c r="A7" s="81"/>
      <c r="B7" s="76"/>
      <c r="C7" s="77" t="s">
        <v>311</v>
      </c>
      <c r="D7" s="78"/>
      <c r="E7" s="80" t="s">
        <v>312</v>
      </c>
      <c r="F7" s="80"/>
      <c r="G7" s="80" t="s">
        <v>313</v>
      </c>
      <c r="H7" s="78"/>
    </row>
    <row r="8" ht="22.5" customHeight="1" spans="1:10">
      <c r="A8" s="81"/>
      <c r="B8" s="76"/>
      <c r="C8" s="77" t="s">
        <v>314</v>
      </c>
      <c r="D8" s="78"/>
      <c r="E8" s="80" t="s">
        <v>315</v>
      </c>
      <c r="F8" s="80"/>
      <c r="G8" s="80" t="s">
        <v>316</v>
      </c>
      <c r="H8" s="78"/>
      <c r="J8" s="10"/>
    </row>
    <row r="9" ht="22.5" customHeight="1" spans="1:8">
      <c r="A9" s="75"/>
      <c r="B9" s="76"/>
      <c r="C9" s="77" t="s">
        <v>317</v>
      </c>
      <c r="D9" s="78"/>
      <c r="E9" s="80" t="s">
        <v>318</v>
      </c>
      <c r="F9" s="80"/>
      <c r="G9" s="80" t="s">
        <v>319</v>
      </c>
      <c r="H9" s="78"/>
    </row>
    <row r="10" ht="22.5" customHeight="1" spans="1:9">
      <c r="A10" s="75"/>
      <c r="B10" s="76"/>
      <c r="C10" s="77" t="s">
        <v>320</v>
      </c>
      <c r="D10" s="78"/>
      <c r="E10" s="80" t="s">
        <v>321</v>
      </c>
      <c r="F10" s="80"/>
      <c r="G10" s="80" t="s">
        <v>322</v>
      </c>
      <c r="H10" s="78"/>
      <c r="I10" s="10"/>
    </row>
    <row r="11" ht="22.5" customHeight="1" spans="1:9">
      <c r="A11" s="81"/>
      <c r="B11" s="76"/>
      <c r="C11" s="77" t="s">
        <v>323</v>
      </c>
      <c r="D11" s="78"/>
      <c r="E11" s="80" t="s">
        <v>324</v>
      </c>
      <c r="F11" s="80"/>
      <c r="G11" s="80" t="s">
        <v>325</v>
      </c>
      <c r="H11" s="78"/>
      <c r="I11" s="10"/>
    </row>
    <row r="12" ht="22.5" customHeight="1" spans="1:9">
      <c r="A12" s="81"/>
      <c r="B12" s="76"/>
      <c r="C12" s="77" t="s">
        <v>326</v>
      </c>
      <c r="D12" s="78"/>
      <c r="E12" s="80" t="s">
        <v>312</v>
      </c>
      <c r="F12" s="80"/>
      <c r="G12" s="80" t="s">
        <v>327</v>
      </c>
      <c r="H12" s="78"/>
      <c r="I12" s="10"/>
    </row>
    <row r="13" ht="22.5" customHeight="1" spans="1:9">
      <c r="A13" s="82"/>
      <c r="B13" s="76"/>
      <c r="C13" s="77" t="s">
        <v>328</v>
      </c>
      <c r="D13" s="78"/>
      <c r="E13" s="80" t="s">
        <v>315</v>
      </c>
      <c r="F13" s="80"/>
      <c r="G13" s="80" t="s">
        <v>329</v>
      </c>
      <c r="H13" s="78"/>
      <c r="I13" s="10"/>
    </row>
    <row r="14" ht="22.5" customHeight="1" spans="1:8">
      <c r="A14" s="82"/>
      <c r="B14" s="76"/>
      <c r="C14" s="77" t="s">
        <v>330</v>
      </c>
      <c r="D14" s="78"/>
      <c r="E14" s="80" t="s">
        <v>318</v>
      </c>
      <c r="F14" s="80"/>
      <c r="G14" s="80" t="s">
        <v>331</v>
      </c>
      <c r="H14" s="78"/>
    </row>
    <row r="15" ht="22.5" customHeight="1" spans="1:8">
      <c r="A15" s="82"/>
      <c r="B15" s="76"/>
      <c r="C15" s="77" t="s">
        <v>332</v>
      </c>
      <c r="D15" s="78"/>
      <c r="E15" s="80" t="s">
        <v>333</v>
      </c>
      <c r="F15" s="80"/>
      <c r="G15" s="80" t="s">
        <v>334</v>
      </c>
      <c r="H15" s="78"/>
    </row>
    <row r="16" ht="22.5" customHeight="1" spans="1:10">
      <c r="A16" s="28"/>
      <c r="B16" s="83"/>
      <c r="C16" s="77" t="s">
        <v>335</v>
      </c>
      <c r="D16" s="78"/>
      <c r="E16" s="80" t="s">
        <v>336</v>
      </c>
      <c r="F16" s="80"/>
      <c r="G16" s="80" t="s">
        <v>337</v>
      </c>
      <c r="H16" s="78"/>
      <c r="J16" s="10"/>
    </row>
    <row r="17" ht="22.5" customHeight="1" spans="1:8">
      <c r="A17" s="27"/>
      <c r="B17" s="83"/>
      <c r="C17" s="77" t="s">
        <v>338</v>
      </c>
      <c r="D17" s="78"/>
      <c r="E17" s="80" t="s">
        <v>339</v>
      </c>
      <c r="F17" s="80"/>
      <c r="G17" s="80" t="s">
        <v>340</v>
      </c>
      <c r="H17" s="78"/>
    </row>
    <row r="18" ht="22.5" customHeight="1" spans="1:8">
      <c r="A18" s="27"/>
      <c r="B18" s="83"/>
      <c r="C18" s="77" t="s">
        <v>341</v>
      </c>
      <c r="D18" s="78"/>
      <c r="E18" s="80" t="s">
        <v>342</v>
      </c>
      <c r="F18" s="80"/>
      <c r="G18" s="80" t="s">
        <v>343</v>
      </c>
      <c r="H18" s="78"/>
    </row>
    <row r="19" ht="22.5" customHeight="1" spans="1:8">
      <c r="A19" s="82"/>
      <c r="B19" s="83"/>
      <c r="C19" s="77" t="s">
        <v>344</v>
      </c>
      <c r="D19" s="78"/>
      <c r="E19" s="80" t="s">
        <v>345</v>
      </c>
      <c r="F19" s="80"/>
      <c r="G19" s="80" t="s">
        <v>346</v>
      </c>
      <c r="H19" s="78"/>
    </row>
    <row r="20" ht="22.5" customHeight="1" spans="1:8">
      <c r="A20" s="82"/>
      <c r="B20" s="76"/>
      <c r="C20" s="77" t="s">
        <v>347</v>
      </c>
      <c r="D20" s="78"/>
      <c r="E20" s="80" t="s">
        <v>348</v>
      </c>
      <c r="F20" s="80"/>
      <c r="G20" s="80" t="s">
        <v>349</v>
      </c>
      <c r="H20" s="78"/>
    </row>
    <row r="21" ht="22.5" customHeight="1" spans="1:8">
      <c r="A21" s="28"/>
      <c r="B21" s="76"/>
      <c r="C21" s="27"/>
      <c r="D21" s="78"/>
      <c r="E21" s="80" t="s">
        <v>350</v>
      </c>
      <c r="F21" s="80"/>
      <c r="G21" s="80"/>
      <c r="H21" s="78"/>
    </row>
    <row r="22" ht="18" customHeight="1" spans="1:8">
      <c r="A22" s="27"/>
      <c r="B22" s="76"/>
      <c r="C22" s="27"/>
      <c r="D22" s="78"/>
      <c r="E22" s="84" t="s">
        <v>351</v>
      </c>
      <c r="F22" s="84"/>
      <c r="G22" s="84"/>
      <c r="H22" s="78"/>
    </row>
    <row r="23" ht="19.5" customHeight="1" spans="1:8">
      <c r="A23" s="27"/>
      <c r="B23" s="76"/>
      <c r="C23" s="27"/>
      <c r="D23" s="78"/>
      <c r="E23" s="84" t="s">
        <v>352</v>
      </c>
      <c r="F23" s="84"/>
      <c r="G23" s="84"/>
      <c r="H23" s="78"/>
    </row>
    <row r="24" ht="21.75" customHeight="1" spans="1:8">
      <c r="A24" s="27"/>
      <c r="B24" s="76"/>
      <c r="C24" s="77"/>
      <c r="D24" s="85"/>
      <c r="E24" s="84" t="s">
        <v>353</v>
      </c>
      <c r="F24" s="84"/>
      <c r="G24" s="84"/>
      <c r="H24" s="78"/>
    </row>
    <row r="25" ht="23.25" customHeight="1" spans="1:8">
      <c r="A25" s="27"/>
      <c r="B25" s="76"/>
      <c r="C25" s="77"/>
      <c r="D25" s="85"/>
      <c r="E25" s="75"/>
      <c r="F25" s="75"/>
      <c r="G25" s="75"/>
      <c r="H25" s="86"/>
    </row>
    <row r="26" ht="18" customHeight="1" spans="1:8">
      <c r="A26" s="74" t="s">
        <v>126</v>
      </c>
      <c r="B26" s="83">
        <f>SUM(B6,B9,B10,B12,B13,B14,B15)</f>
        <v>0</v>
      </c>
      <c r="C26" s="74" t="s">
        <v>127</v>
      </c>
      <c r="D26" s="85">
        <f>SUM(D6:D20)</f>
        <v>0</v>
      </c>
      <c r="E26" s="74" t="s">
        <v>127</v>
      </c>
      <c r="F26" s="74"/>
      <c r="G26" s="74"/>
      <c r="H26" s="86">
        <f>SUM(H6,H11,H21,H22,H23)</f>
        <v>0</v>
      </c>
    </row>
    <row r="27" customHeight="1" spans="2:8">
      <c r="B27" s="10"/>
      <c r="D27" s="10"/>
      <c r="H27" s="10"/>
    </row>
    <row r="28" customHeight="1" spans="2:8">
      <c r="B28" s="10"/>
      <c r="D28" s="10"/>
      <c r="H28" s="10"/>
    </row>
    <row r="29" customHeight="1" spans="2:8">
      <c r="B29" s="10"/>
      <c r="D29" s="10"/>
      <c r="H29" s="10"/>
    </row>
    <row r="30" customHeight="1" spans="2:8">
      <c r="B30" s="10"/>
      <c r="D30" s="10"/>
      <c r="H30" s="10"/>
    </row>
    <row r="31" customHeight="1" spans="2:8">
      <c r="B31" s="10"/>
      <c r="D31" s="10"/>
      <c r="H31" s="10"/>
    </row>
    <row r="32" customHeight="1" spans="2:8">
      <c r="B32" s="10"/>
      <c r="D32" s="10"/>
      <c r="H32" s="10"/>
    </row>
    <row r="33" customHeight="1" spans="2:8">
      <c r="B33" s="10"/>
      <c r="D33" s="10"/>
      <c r="H33" s="10"/>
    </row>
    <row r="34" customHeight="1" spans="2:8">
      <c r="B34" s="10"/>
      <c r="D34" s="10"/>
      <c r="H34" s="10"/>
    </row>
    <row r="35" customHeight="1" spans="2:8">
      <c r="B35" s="10"/>
      <c r="D35" s="10"/>
      <c r="H35" s="10"/>
    </row>
    <row r="36" customHeight="1" spans="2:8">
      <c r="B36" s="10"/>
      <c r="D36" s="10"/>
      <c r="H36" s="10"/>
    </row>
    <row r="37" customHeight="1" spans="2:8">
      <c r="B37" s="10"/>
      <c r="D37" s="10"/>
      <c r="H37" s="10"/>
    </row>
    <row r="38" customHeight="1" spans="2:8">
      <c r="B38" s="10"/>
      <c r="D38" s="10"/>
      <c r="H38" s="10"/>
    </row>
    <row r="39" customHeight="1" spans="2:4">
      <c r="B39" s="10"/>
      <c r="D39" s="10"/>
    </row>
    <row r="40" customHeight="1" spans="2:4">
      <c r="B40" s="10"/>
      <c r="D40" s="10"/>
    </row>
    <row r="41" customHeight="1" spans="2:4">
      <c r="B41" s="10"/>
      <c r="D41" s="10"/>
    </row>
    <row r="42" customHeight="1" spans="2:2">
      <c r="B42" s="10"/>
    </row>
    <row r="43" customHeight="1" spans="2:2">
      <c r="B43" s="10"/>
    </row>
    <row r="44" customHeight="1" spans="2:2">
      <c r="B44" s="10"/>
    </row>
  </sheetData>
  <sheetProtection sheet="1" objects="1"/>
  <mergeCells count="3">
    <mergeCell ref="A3:B3"/>
    <mergeCell ref="A4:B4"/>
    <mergeCell ref="C4:H4"/>
  </mergeCells>
  <printOptions horizontalCentered="1"/>
  <pageMargins left="0.75" right="0.75" top="0.788888888888889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7"/>
  <sheetViews>
    <sheetView showGridLines="0" showZeros="0" view="pageBreakPreview" zoomScaleNormal="100" zoomScaleSheetLayoutView="100" topLeftCell="A10" workbookViewId="0">
      <selection activeCell="C6" sqref="C6:C76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5" width="9.16666666666667" customWidth="1"/>
  </cols>
  <sheetData>
    <row r="1" ht="30" customHeight="1" spans="1:1">
      <c r="A1" s="10" t="s">
        <v>30</v>
      </c>
    </row>
    <row r="2" ht="28.5" customHeight="1" spans="1:4">
      <c r="A2" s="40" t="s">
        <v>31</v>
      </c>
      <c r="B2" s="40"/>
      <c r="C2" s="40"/>
      <c r="D2" s="40"/>
    </row>
    <row r="3" ht="22.5" customHeight="1" spans="4:4">
      <c r="D3" s="39" t="s">
        <v>46</v>
      </c>
    </row>
    <row r="4" ht="22.5" customHeight="1" spans="1:4">
      <c r="A4" s="42" t="s">
        <v>137</v>
      </c>
      <c r="B4" s="19" t="s">
        <v>354</v>
      </c>
      <c r="C4" s="42" t="s">
        <v>355</v>
      </c>
      <c r="D4" s="42" t="s">
        <v>356</v>
      </c>
    </row>
    <row r="5" ht="15.75" customHeight="1" spans="1:4">
      <c r="A5" s="20" t="s">
        <v>151</v>
      </c>
      <c r="B5" s="20" t="s">
        <v>151</v>
      </c>
      <c r="C5" s="20" t="s">
        <v>151</v>
      </c>
      <c r="D5" s="21" t="s">
        <v>151</v>
      </c>
    </row>
    <row r="6" ht="15.75" customHeight="1" spans="1:4">
      <c r="A6" s="61"/>
      <c r="B6" s="62" t="s">
        <v>141</v>
      </c>
      <c r="C6" s="25">
        <v>2806380</v>
      </c>
      <c r="D6" s="63"/>
    </row>
    <row r="7" ht="15.75" customHeight="1" spans="1:4">
      <c r="A7" s="61" t="s">
        <v>152</v>
      </c>
      <c r="B7" s="62" t="s">
        <v>153</v>
      </c>
      <c r="C7" s="25">
        <v>2806380</v>
      </c>
      <c r="D7" s="63"/>
    </row>
    <row r="8" ht="15.75" customHeight="1" spans="1:4">
      <c r="A8" s="61" t="s">
        <v>154</v>
      </c>
      <c r="B8" s="62" t="s">
        <v>155</v>
      </c>
      <c r="C8" s="25">
        <v>836200</v>
      </c>
      <c r="D8" s="63"/>
    </row>
    <row r="9" ht="15.75" customHeight="1" spans="1:4">
      <c r="A9" s="61" t="s">
        <v>357</v>
      </c>
      <c r="B9" s="62" t="s">
        <v>358</v>
      </c>
      <c r="C9" s="25">
        <v>60000</v>
      </c>
      <c r="D9" s="63" t="s">
        <v>359</v>
      </c>
    </row>
    <row r="10" ht="15.75" customHeight="1" spans="1:4">
      <c r="A10" s="61" t="s">
        <v>357</v>
      </c>
      <c r="B10" s="62" t="s">
        <v>360</v>
      </c>
      <c r="C10" s="25">
        <v>5000</v>
      </c>
      <c r="D10" s="63" t="s">
        <v>361</v>
      </c>
    </row>
    <row r="11" ht="15.75" customHeight="1" spans="1:4">
      <c r="A11" s="61" t="s">
        <v>357</v>
      </c>
      <c r="B11" s="62" t="s">
        <v>362</v>
      </c>
      <c r="C11" s="25">
        <v>27200</v>
      </c>
      <c r="D11" s="63" t="s">
        <v>363</v>
      </c>
    </row>
    <row r="12" ht="15.75" customHeight="1" spans="1:4">
      <c r="A12" s="61" t="s">
        <v>357</v>
      </c>
      <c r="B12" s="62" t="s">
        <v>364</v>
      </c>
      <c r="C12" s="25">
        <v>40000</v>
      </c>
      <c r="D12" s="63" t="s">
        <v>365</v>
      </c>
    </row>
    <row r="13" ht="15.75" customHeight="1" spans="1:4">
      <c r="A13" s="61" t="s">
        <v>357</v>
      </c>
      <c r="B13" s="62" t="s">
        <v>366</v>
      </c>
      <c r="C13" s="25">
        <v>50000</v>
      </c>
      <c r="D13" s="63" t="s">
        <v>367</v>
      </c>
    </row>
    <row r="14" ht="15.75" customHeight="1" spans="1:4">
      <c r="A14" s="61" t="s">
        <v>357</v>
      </c>
      <c r="B14" s="62" t="s">
        <v>368</v>
      </c>
      <c r="C14" s="25">
        <v>100000</v>
      </c>
      <c r="D14" s="63" t="s">
        <v>369</v>
      </c>
    </row>
    <row r="15" ht="15.75" customHeight="1" spans="1:4">
      <c r="A15" s="61" t="s">
        <v>357</v>
      </c>
      <c r="B15" s="62" t="s">
        <v>370</v>
      </c>
      <c r="C15" s="25">
        <v>24000</v>
      </c>
      <c r="D15" s="63" t="s">
        <v>371</v>
      </c>
    </row>
    <row r="16" ht="15.75" customHeight="1" spans="1:4">
      <c r="A16" s="61" t="s">
        <v>357</v>
      </c>
      <c r="B16" s="62" t="s">
        <v>372</v>
      </c>
      <c r="C16" s="25">
        <v>30000</v>
      </c>
      <c r="D16" s="63" t="s">
        <v>373</v>
      </c>
    </row>
    <row r="17" ht="15.75" customHeight="1" spans="1:4">
      <c r="A17" s="61" t="s">
        <v>357</v>
      </c>
      <c r="B17" s="62" t="s">
        <v>374</v>
      </c>
      <c r="C17" s="25">
        <v>470000</v>
      </c>
      <c r="D17" s="63" t="s">
        <v>375</v>
      </c>
    </row>
    <row r="18" ht="15.75" customHeight="1" spans="1:4">
      <c r="A18" s="61" t="s">
        <v>357</v>
      </c>
      <c r="B18" s="62" t="s">
        <v>376</v>
      </c>
      <c r="C18" s="25">
        <v>30000</v>
      </c>
      <c r="D18" s="63" t="s">
        <v>377</v>
      </c>
    </row>
    <row r="19" ht="15.75" customHeight="1" spans="1:4">
      <c r="A19" s="61" t="s">
        <v>156</v>
      </c>
      <c r="B19" s="62" t="s">
        <v>157</v>
      </c>
      <c r="C19" s="25">
        <v>184000</v>
      </c>
      <c r="D19" s="63"/>
    </row>
    <row r="20" ht="15.75" customHeight="1" spans="1:4">
      <c r="A20" s="61" t="s">
        <v>357</v>
      </c>
      <c r="B20" s="62" t="s">
        <v>370</v>
      </c>
      <c r="C20" s="25">
        <v>24000</v>
      </c>
      <c r="D20" s="63" t="s">
        <v>378</v>
      </c>
    </row>
    <row r="21" ht="15.75" customHeight="1" spans="1:4">
      <c r="A21" s="61" t="s">
        <v>357</v>
      </c>
      <c r="B21" s="62" t="s">
        <v>362</v>
      </c>
      <c r="C21" s="25">
        <v>30000</v>
      </c>
      <c r="D21" s="63" t="s">
        <v>379</v>
      </c>
    </row>
    <row r="22" ht="15.75" customHeight="1" spans="1:4">
      <c r="A22" s="61" t="s">
        <v>357</v>
      </c>
      <c r="B22" s="62" t="s">
        <v>380</v>
      </c>
      <c r="C22" s="25">
        <v>30000</v>
      </c>
      <c r="D22" s="63" t="s">
        <v>381</v>
      </c>
    </row>
    <row r="23" ht="15.75" customHeight="1" spans="1:4">
      <c r="A23" s="61" t="s">
        <v>357</v>
      </c>
      <c r="B23" s="62" t="s">
        <v>382</v>
      </c>
      <c r="C23" s="25">
        <v>10000</v>
      </c>
      <c r="D23" s="63" t="s">
        <v>383</v>
      </c>
    </row>
    <row r="24" ht="15.75" customHeight="1" spans="1:4">
      <c r="A24" s="61" t="s">
        <v>357</v>
      </c>
      <c r="B24" s="62" t="s">
        <v>384</v>
      </c>
      <c r="C24" s="25">
        <v>30000</v>
      </c>
      <c r="D24" s="63" t="s">
        <v>385</v>
      </c>
    </row>
    <row r="25" ht="15.75" customHeight="1" spans="1:4">
      <c r="A25" s="61" t="s">
        <v>357</v>
      </c>
      <c r="B25" s="62" t="s">
        <v>386</v>
      </c>
      <c r="C25" s="25">
        <v>60000</v>
      </c>
      <c r="D25" s="63" t="s">
        <v>387</v>
      </c>
    </row>
    <row r="26" ht="15.75" customHeight="1" spans="1:4">
      <c r="A26" s="61" t="s">
        <v>158</v>
      </c>
      <c r="B26" s="62" t="s">
        <v>159</v>
      </c>
      <c r="C26" s="25">
        <v>166400</v>
      </c>
      <c r="D26" s="63"/>
    </row>
    <row r="27" ht="15.75" customHeight="1" spans="1:4">
      <c r="A27" s="61" t="s">
        <v>357</v>
      </c>
      <c r="B27" s="62" t="s">
        <v>388</v>
      </c>
      <c r="C27" s="25">
        <v>110000</v>
      </c>
      <c r="D27" s="63" t="s">
        <v>389</v>
      </c>
    </row>
    <row r="28" ht="15.75" customHeight="1" spans="1:4">
      <c r="A28" s="61" t="s">
        <v>357</v>
      </c>
      <c r="B28" s="62" t="s">
        <v>390</v>
      </c>
      <c r="C28" s="25">
        <v>20000</v>
      </c>
      <c r="D28" s="63" t="s">
        <v>391</v>
      </c>
    </row>
    <row r="29" ht="15.75" customHeight="1" spans="1:4">
      <c r="A29" s="61" t="s">
        <v>357</v>
      </c>
      <c r="B29" s="62" t="s">
        <v>362</v>
      </c>
      <c r="C29" s="25">
        <v>12000</v>
      </c>
      <c r="D29" s="63" t="s">
        <v>392</v>
      </c>
    </row>
    <row r="30" ht="15.75" customHeight="1" spans="1:4">
      <c r="A30" s="61" t="s">
        <v>357</v>
      </c>
      <c r="B30" s="62" t="s">
        <v>393</v>
      </c>
      <c r="C30" s="25">
        <v>10000</v>
      </c>
      <c r="D30" s="63" t="s">
        <v>394</v>
      </c>
    </row>
    <row r="31" ht="15.75" customHeight="1" spans="1:4">
      <c r="A31" s="61" t="s">
        <v>357</v>
      </c>
      <c r="B31" s="62" t="s">
        <v>395</v>
      </c>
      <c r="C31" s="25">
        <v>14400</v>
      </c>
      <c r="D31" s="63" t="s">
        <v>396</v>
      </c>
    </row>
    <row r="32" ht="15.75" customHeight="1" spans="1:4">
      <c r="A32" s="61" t="s">
        <v>160</v>
      </c>
      <c r="B32" s="62" t="s">
        <v>161</v>
      </c>
      <c r="C32" s="25">
        <v>315480</v>
      </c>
      <c r="D32" s="63"/>
    </row>
    <row r="33" ht="15.75" customHeight="1" spans="1:4">
      <c r="A33" s="61" t="s">
        <v>357</v>
      </c>
      <c r="B33" s="62" t="s">
        <v>397</v>
      </c>
      <c r="C33" s="25">
        <v>120480</v>
      </c>
      <c r="D33" s="63" t="s">
        <v>398</v>
      </c>
    </row>
    <row r="34" ht="15.75" customHeight="1" spans="1:4">
      <c r="A34" s="61" t="s">
        <v>357</v>
      </c>
      <c r="B34" s="62" t="s">
        <v>370</v>
      </c>
      <c r="C34" s="25">
        <v>30000</v>
      </c>
      <c r="D34" s="63" t="s">
        <v>399</v>
      </c>
    </row>
    <row r="35" ht="15.75" customHeight="1" spans="1:4">
      <c r="A35" s="61" t="s">
        <v>357</v>
      </c>
      <c r="B35" s="62" t="s">
        <v>400</v>
      </c>
      <c r="C35" s="25">
        <v>15000</v>
      </c>
      <c r="D35" s="63" t="s">
        <v>401</v>
      </c>
    </row>
    <row r="36" ht="15.75" customHeight="1" spans="1:4">
      <c r="A36" s="61" t="s">
        <v>357</v>
      </c>
      <c r="B36" s="62" t="s">
        <v>402</v>
      </c>
      <c r="C36" s="25">
        <v>50000</v>
      </c>
      <c r="D36" s="63" t="s">
        <v>403</v>
      </c>
    </row>
    <row r="37" ht="15.75" customHeight="1" spans="1:4">
      <c r="A37" s="61" t="s">
        <v>357</v>
      </c>
      <c r="B37" s="62" t="s">
        <v>404</v>
      </c>
      <c r="C37" s="25">
        <v>40000</v>
      </c>
      <c r="D37" s="63" t="s">
        <v>405</v>
      </c>
    </row>
    <row r="38" ht="15.75" customHeight="1" spans="1:4">
      <c r="A38" s="61" t="s">
        <v>357</v>
      </c>
      <c r="B38" s="62" t="s">
        <v>406</v>
      </c>
      <c r="C38" s="25">
        <v>60000</v>
      </c>
      <c r="D38" s="63" t="s">
        <v>407</v>
      </c>
    </row>
    <row r="39" ht="15.75" customHeight="1" spans="1:4">
      <c r="A39" s="61" t="s">
        <v>162</v>
      </c>
      <c r="B39" s="62" t="s">
        <v>163</v>
      </c>
      <c r="C39" s="25">
        <v>111000</v>
      </c>
      <c r="D39" s="63"/>
    </row>
    <row r="40" ht="15.75" customHeight="1" spans="1:4">
      <c r="A40" s="61" t="s">
        <v>357</v>
      </c>
      <c r="B40" s="62" t="s">
        <v>408</v>
      </c>
      <c r="C40" s="25">
        <v>1000</v>
      </c>
      <c r="D40" s="63" t="s">
        <v>409</v>
      </c>
    </row>
    <row r="41" ht="15.75" customHeight="1" spans="1:4">
      <c r="A41" s="61" t="s">
        <v>357</v>
      </c>
      <c r="B41" s="62" t="s">
        <v>410</v>
      </c>
      <c r="C41" s="25">
        <v>30000</v>
      </c>
      <c r="D41" s="63" t="s">
        <v>411</v>
      </c>
    </row>
    <row r="42" ht="15.75" customHeight="1" spans="1:4">
      <c r="A42" s="61" t="s">
        <v>357</v>
      </c>
      <c r="B42" s="62" t="s">
        <v>412</v>
      </c>
      <c r="C42" s="25">
        <v>50000</v>
      </c>
      <c r="D42" s="63" t="s">
        <v>413</v>
      </c>
    </row>
    <row r="43" ht="15.75" customHeight="1" spans="1:4">
      <c r="A43" s="61" t="s">
        <v>357</v>
      </c>
      <c r="B43" s="62" t="s">
        <v>414</v>
      </c>
      <c r="C43" s="25">
        <v>30000</v>
      </c>
      <c r="D43" s="63" t="s">
        <v>415</v>
      </c>
    </row>
    <row r="44" ht="15.75" customHeight="1" spans="1:4">
      <c r="A44" s="61" t="s">
        <v>164</v>
      </c>
      <c r="B44" s="62" t="s">
        <v>165</v>
      </c>
      <c r="C44" s="25">
        <v>144000</v>
      </c>
      <c r="D44" s="63"/>
    </row>
    <row r="45" ht="15.75" customHeight="1" spans="1:4">
      <c r="A45" s="61" t="s">
        <v>357</v>
      </c>
      <c r="B45" s="62" t="s">
        <v>416</v>
      </c>
      <c r="C45" s="25">
        <v>60000</v>
      </c>
      <c r="D45" s="63" t="s">
        <v>417</v>
      </c>
    </row>
    <row r="46" ht="15.75" customHeight="1" spans="1:4">
      <c r="A46" s="61" t="s">
        <v>357</v>
      </c>
      <c r="B46" s="62" t="s">
        <v>418</v>
      </c>
      <c r="C46" s="25">
        <v>10000</v>
      </c>
      <c r="D46" s="63" t="s">
        <v>419</v>
      </c>
    </row>
    <row r="47" ht="15.75" customHeight="1" spans="1:4">
      <c r="A47" s="61" t="s">
        <v>357</v>
      </c>
      <c r="B47" s="62" t="s">
        <v>420</v>
      </c>
      <c r="C47" s="25">
        <v>25000</v>
      </c>
      <c r="D47" s="63" t="s">
        <v>421</v>
      </c>
    </row>
    <row r="48" ht="15.75" customHeight="1" spans="1:4">
      <c r="A48" s="61" t="s">
        <v>357</v>
      </c>
      <c r="B48" s="62" t="s">
        <v>422</v>
      </c>
      <c r="C48" s="25">
        <v>24000</v>
      </c>
      <c r="D48" s="63" t="s">
        <v>423</v>
      </c>
    </row>
    <row r="49" ht="15.75" customHeight="1" spans="1:4">
      <c r="A49" s="61" t="s">
        <v>357</v>
      </c>
      <c r="B49" s="62" t="s">
        <v>414</v>
      </c>
      <c r="C49" s="25">
        <v>25000</v>
      </c>
      <c r="D49" s="63" t="s">
        <v>424</v>
      </c>
    </row>
    <row r="50" ht="15.75" customHeight="1" spans="1:4">
      <c r="A50" s="61" t="s">
        <v>166</v>
      </c>
      <c r="B50" s="62" t="s">
        <v>167</v>
      </c>
      <c r="C50" s="25">
        <v>175000</v>
      </c>
      <c r="D50" s="63"/>
    </row>
    <row r="51" ht="15.75" customHeight="1" spans="1:4">
      <c r="A51" s="61" t="s">
        <v>357</v>
      </c>
      <c r="B51" s="62" t="s">
        <v>425</v>
      </c>
      <c r="C51" s="25">
        <v>30000</v>
      </c>
      <c r="D51" s="63" t="s">
        <v>426</v>
      </c>
    </row>
    <row r="52" ht="15.75" customHeight="1" spans="1:4">
      <c r="A52" s="61" t="s">
        <v>357</v>
      </c>
      <c r="B52" s="62" t="s">
        <v>427</v>
      </c>
      <c r="C52" s="25">
        <v>100000</v>
      </c>
      <c r="D52" s="63" t="s">
        <v>428</v>
      </c>
    </row>
    <row r="53" ht="15.75" customHeight="1" spans="1:4">
      <c r="A53" s="61" t="s">
        <v>357</v>
      </c>
      <c r="B53" s="62" t="s">
        <v>429</v>
      </c>
      <c r="C53" s="25">
        <v>5000</v>
      </c>
      <c r="D53" s="63" t="s">
        <v>430</v>
      </c>
    </row>
    <row r="54" ht="15.75" customHeight="1" spans="1:4">
      <c r="A54" s="61" t="s">
        <v>357</v>
      </c>
      <c r="B54" s="62" t="s">
        <v>431</v>
      </c>
      <c r="C54" s="25">
        <v>10000</v>
      </c>
      <c r="D54" s="63" t="s">
        <v>432</v>
      </c>
    </row>
    <row r="55" ht="15.75" customHeight="1" spans="1:4">
      <c r="A55" s="61" t="s">
        <v>357</v>
      </c>
      <c r="B55" s="62" t="s">
        <v>433</v>
      </c>
      <c r="C55" s="25">
        <v>30000</v>
      </c>
      <c r="D55" s="63" t="s">
        <v>434</v>
      </c>
    </row>
    <row r="56" ht="15.75" customHeight="1" spans="1:4">
      <c r="A56" s="61" t="s">
        <v>168</v>
      </c>
      <c r="B56" s="62" t="s">
        <v>169</v>
      </c>
      <c r="C56" s="25">
        <v>97000</v>
      </c>
      <c r="D56" s="63"/>
    </row>
    <row r="57" ht="15.75" customHeight="1" spans="1:4">
      <c r="A57" s="61" t="s">
        <v>357</v>
      </c>
      <c r="B57" s="62" t="s">
        <v>435</v>
      </c>
      <c r="C57" s="25">
        <v>20000</v>
      </c>
      <c r="D57" s="63" t="s">
        <v>436</v>
      </c>
    </row>
    <row r="58" ht="15.75" customHeight="1" spans="1:4">
      <c r="A58" s="61" t="s">
        <v>357</v>
      </c>
      <c r="B58" s="62" t="s">
        <v>437</v>
      </c>
      <c r="C58" s="25">
        <v>20000</v>
      </c>
      <c r="D58" s="63" t="s">
        <v>438</v>
      </c>
    </row>
    <row r="59" ht="15.75" customHeight="1" spans="1:4">
      <c r="A59" s="61" t="s">
        <v>357</v>
      </c>
      <c r="B59" s="62" t="s">
        <v>362</v>
      </c>
      <c r="C59" s="25">
        <v>15000</v>
      </c>
      <c r="D59" s="63" t="s">
        <v>439</v>
      </c>
    </row>
    <row r="60" ht="15.75" customHeight="1" spans="1:4">
      <c r="A60" s="61" t="s">
        <v>357</v>
      </c>
      <c r="B60" s="62" t="s">
        <v>440</v>
      </c>
      <c r="C60" s="25">
        <v>12000</v>
      </c>
      <c r="D60" s="63" t="s">
        <v>441</v>
      </c>
    </row>
    <row r="61" ht="15.75" customHeight="1" spans="1:4">
      <c r="A61" s="61" t="s">
        <v>357</v>
      </c>
      <c r="B61" s="62" t="s">
        <v>395</v>
      </c>
      <c r="C61" s="25">
        <v>30000</v>
      </c>
      <c r="D61" s="63" t="s">
        <v>442</v>
      </c>
    </row>
    <row r="62" ht="15.75" customHeight="1" spans="1:4">
      <c r="A62" s="61" t="s">
        <v>170</v>
      </c>
      <c r="B62" s="62" t="s">
        <v>171</v>
      </c>
      <c r="C62" s="25">
        <v>376600</v>
      </c>
      <c r="D62" s="63"/>
    </row>
    <row r="63" ht="15.75" customHeight="1" spans="1:4">
      <c r="A63" s="61" t="s">
        <v>357</v>
      </c>
      <c r="B63" s="62" t="s">
        <v>443</v>
      </c>
      <c r="C63" s="25">
        <v>30000</v>
      </c>
      <c r="D63" s="63" t="s">
        <v>444</v>
      </c>
    </row>
    <row r="64" ht="15.75" customHeight="1" spans="1:4">
      <c r="A64" s="61" t="s">
        <v>357</v>
      </c>
      <c r="B64" s="62" t="s">
        <v>445</v>
      </c>
      <c r="C64" s="25">
        <v>50000</v>
      </c>
      <c r="D64" s="63" t="s">
        <v>446</v>
      </c>
    </row>
    <row r="65" ht="15.75" customHeight="1" spans="1:4">
      <c r="A65" s="61" t="s">
        <v>357</v>
      </c>
      <c r="B65" s="62" t="s">
        <v>447</v>
      </c>
      <c r="C65" s="25">
        <v>60000</v>
      </c>
      <c r="D65" s="63" t="s">
        <v>448</v>
      </c>
    </row>
    <row r="66" ht="15.75" customHeight="1" spans="1:4">
      <c r="A66" s="61" t="s">
        <v>357</v>
      </c>
      <c r="B66" s="62" t="s">
        <v>395</v>
      </c>
      <c r="C66" s="25">
        <v>21600</v>
      </c>
      <c r="D66" s="63" t="s">
        <v>449</v>
      </c>
    </row>
    <row r="67" ht="15.75" customHeight="1" spans="1:4">
      <c r="A67" s="61" t="s">
        <v>357</v>
      </c>
      <c r="B67" s="62" t="s">
        <v>450</v>
      </c>
      <c r="C67" s="25">
        <v>200000</v>
      </c>
      <c r="D67" s="63" t="s">
        <v>451</v>
      </c>
    </row>
    <row r="68" ht="15.75" customHeight="1" spans="1:4">
      <c r="A68" s="61" t="s">
        <v>357</v>
      </c>
      <c r="B68" s="62" t="s">
        <v>452</v>
      </c>
      <c r="C68" s="25">
        <v>10000</v>
      </c>
      <c r="D68" s="63" t="s">
        <v>453</v>
      </c>
    </row>
    <row r="69" ht="15.75" customHeight="1" spans="1:4">
      <c r="A69" s="61" t="s">
        <v>357</v>
      </c>
      <c r="B69" s="62" t="s">
        <v>437</v>
      </c>
      <c r="C69" s="25">
        <v>5000</v>
      </c>
      <c r="D69" s="63" t="s">
        <v>454</v>
      </c>
    </row>
    <row r="70" ht="15.75" customHeight="1" spans="1:4">
      <c r="A70" s="61" t="s">
        <v>172</v>
      </c>
      <c r="B70" s="62" t="s">
        <v>173</v>
      </c>
      <c r="C70" s="25">
        <v>400700</v>
      </c>
      <c r="D70" s="63"/>
    </row>
    <row r="71" ht="15.75" customHeight="1" spans="1:4">
      <c r="A71" s="61" t="s">
        <v>357</v>
      </c>
      <c r="B71" s="62" t="s">
        <v>440</v>
      </c>
      <c r="C71" s="25">
        <v>31500</v>
      </c>
      <c r="D71" s="63" t="s">
        <v>455</v>
      </c>
    </row>
    <row r="72" ht="15.75" customHeight="1" spans="1:4">
      <c r="A72" s="61" t="s">
        <v>357</v>
      </c>
      <c r="B72" s="62" t="s">
        <v>456</v>
      </c>
      <c r="C72" s="25">
        <v>220000</v>
      </c>
      <c r="D72" s="63" t="s">
        <v>457</v>
      </c>
    </row>
    <row r="73" ht="15.75" customHeight="1" spans="1:4">
      <c r="A73" s="61" t="s">
        <v>357</v>
      </c>
      <c r="B73" s="62" t="s">
        <v>458</v>
      </c>
      <c r="C73" s="25">
        <v>44400</v>
      </c>
      <c r="D73" s="63" t="s">
        <v>459</v>
      </c>
    </row>
    <row r="74" ht="15.75" customHeight="1" spans="1:4">
      <c r="A74" s="61" t="s">
        <v>357</v>
      </c>
      <c r="B74" s="62" t="s">
        <v>460</v>
      </c>
      <c r="C74" s="25">
        <v>13000</v>
      </c>
      <c r="D74" s="63" t="s">
        <v>461</v>
      </c>
    </row>
    <row r="75" ht="15.75" customHeight="1" spans="1:4">
      <c r="A75" s="61" t="s">
        <v>357</v>
      </c>
      <c r="B75" s="62" t="s">
        <v>462</v>
      </c>
      <c r="C75" s="25">
        <v>90000</v>
      </c>
      <c r="D75" s="63" t="s">
        <v>463</v>
      </c>
    </row>
    <row r="76" customHeight="1" spans="1:4">
      <c r="A76" s="61" t="s">
        <v>357</v>
      </c>
      <c r="B76" s="62" t="s">
        <v>362</v>
      </c>
      <c r="C76" s="25">
        <v>1800</v>
      </c>
      <c r="D76" s="63" t="s">
        <v>464</v>
      </c>
    </row>
    <row r="77" customHeight="1" spans="1:4">
      <c r="A77" s="28"/>
      <c r="B77" s="28"/>
      <c r="C77" s="28"/>
      <c r="D77" s="28"/>
    </row>
    <row r="78" customHeight="1" spans="1:4">
      <c r="A78" s="28"/>
      <c r="B78" s="28"/>
      <c r="C78" s="28"/>
      <c r="D78" s="28"/>
    </row>
    <row r="79" customHeight="1" spans="1:4">
      <c r="A79" s="28"/>
      <c r="B79" s="28"/>
      <c r="C79" s="28"/>
      <c r="D79" s="28"/>
    </row>
    <row r="80" customHeight="1" spans="1:4">
      <c r="A80" s="28"/>
      <c r="B80" s="28"/>
      <c r="C80" s="28"/>
      <c r="D80" s="28"/>
    </row>
    <row r="81" customHeight="1" spans="1:4">
      <c r="A81" s="28"/>
      <c r="B81" s="28"/>
      <c r="C81" s="28"/>
      <c r="D81" s="27"/>
    </row>
    <row r="82" customHeight="1" spans="1:4">
      <c r="A82" s="28"/>
      <c r="B82" s="28"/>
      <c r="C82" s="28"/>
      <c r="D82" s="27"/>
    </row>
    <row r="83" customHeight="1" spans="1:4">
      <c r="A83" s="28"/>
      <c r="B83" s="28"/>
      <c r="C83" s="28"/>
      <c r="D83" s="27"/>
    </row>
    <row r="84" customHeight="1" spans="1:2">
      <c r="A84" s="10"/>
      <c r="B84" s="10"/>
    </row>
    <row r="85" customHeight="1" spans="1:3">
      <c r="A85" s="10"/>
      <c r="B85" s="10"/>
      <c r="C85" s="10"/>
    </row>
    <row r="86" customHeight="1" spans="1:3">
      <c r="A86" s="10"/>
      <c r="B86" s="10"/>
      <c r="C86" s="10"/>
    </row>
    <row r="87" customHeight="1" spans="2:2">
      <c r="B87" s="10"/>
    </row>
  </sheetData>
  <printOptions horizontalCentered="1"/>
  <pageMargins left="0.588888888888889" right="0.588888888888889" top="0.788888888888889" bottom="0.788888888888889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view="pageBreakPreview" zoomScaleNormal="100" zoomScaleSheetLayoutView="100" workbookViewId="0">
      <selection activeCell="D9" sqref="D9"/>
    </sheetView>
  </sheetViews>
  <sheetFormatPr defaultColWidth="9.33333333333333" defaultRowHeight="11.25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32</v>
      </c>
    </row>
    <row r="2" ht="22.5" spans="1:11">
      <c r="A2" s="53" t="s">
        <v>33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20.25" spans="5:11">
      <c r="E3" s="54"/>
      <c r="F3" s="54"/>
      <c r="G3" s="54"/>
      <c r="H3" s="54"/>
      <c r="I3" s="54"/>
      <c r="J3" s="57"/>
      <c r="K3" s="57" t="s">
        <v>46</v>
      </c>
    </row>
    <row r="4" ht="41.1" customHeight="1" spans="1:11">
      <c r="A4" s="55" t="s">
        <v>465</v>
      </c>
      <c r="B4" s="55" t="s">
        <v>466</v>
      </c>
      <c r="C4" s="55" t="s">
        <v>467</v>
      </c>
      <c r="D4" s="55" t="s">
        <v>468</v>
      </c>
      <c r="E4" s="55" t="s">
        <v>469</v>
      </c>
      <c r="F4" s="55" t="s">
        <v>470</v>
      </c>
      <c r="G4" s="55" t="s">
        <v>471</v>
      </c>
      <c r="H4" s="55" t="s">
        <v>472</v>
      </c>
      <c r="I4" s="58" t="s">
        <v>473</v>
      </c>
      <c r="J4" s="55" t="s">
        <v>474</v>
      </c>
      <c r="K4" s="59" t="s">
        <v>186</v>
      </c>
    </row>
    <row r="5" spans="1:11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6">
        <v>6</v>
      </c>
      <c r="G5" s="56">
        <v>9</v>
      </c>
      <c r="H5" s="56">
        <v>10</v>
      </c>
      <c r="I5" s="56">
        <v>11</v>
      </c>
      <c r="J5" s="56">
        <v>12</v>
      </c>
      <c r="K5" s="27"/>
    </row>
    <row r="6" spans="1:11">
      <c r="A6" s="27"/>
      <c r="B6" s="27"/>
      <c r="C6" s="27"/>
      <c r="D6" s="27"/>
      <c r="E6" s="27"/>
      <c r="F6" s="27"/>
      <c r="G6" s="27"/>
      <c r="H6" s="27"/>
      <c r="I6" s="27"/>
      <c r="J6" s="60"/>
      <c r="K6" s="27"/>
    </row>
    <row r="7" spans="1:11">
      <c r="A7" s="27"/>
      <c r="B7" s="27"/>
      <c r="C7" s="27"/>
      <c r="D7" s="27"/>
      <c r="E7" s="27"/>
      <c r="F7" s="27"/>
      <c r="G7" s="27"/>
      <c r="H7" s="27"/>
      <c r="I7" s="27"/>
      <c r="J7" s="60"/>
      <c r="K7" s="27"/>
    </row>
    <row r="8" spans="1:11">
      <c r="A8" s="27"/>
      <c r="B8" s="27"/>
      <c r="C8" s="27"/>
      <c r="D8" s="27"/>
      <c r="E8" s="27"/>
      <c r="F8" s="27"/>
      <c r="G8" s="27"/>
      <c r="H8" s="27"/>
      <c r="I8" s="27"/>
      <c r="J8" s="60"/>
      <c r="K8" s="27"/>
    </row>
    <row r="9" spans="1:11">
      <c r="A9" s="27"/>
      <c r="B9" s="27"/>
      <c r="C9" s="27"/>
      <c r="D9" s="27"/>
      <c r="E9" s="27"/>
      <c r="F9" s="27"/>
      <c r="G9" s="27"/>
      <c r="H9" s="27"/>
      <c r="I9" s="27"/>
      <c r="J9" s="60"/>
      <c r="K9" s="27"/>
    </row>
    <row r="10" spans="1:11">
      <c r="A10" s="27"/>
      <c r="B10" s="27"/>
      <c r="C10" s="27"/>
      <c r="D10" s="27"/>
      <c r="E10" s="27"/>
      <c r="F10" s="27"/>
      <c r="G10" s="27"/>
      <c r="H10" s="27"/>
      <c r="I10" s="27"/>
      <c r="J10" s="60"/>
      <c r="K10" s="27"/>
    </row>
    <row r="11" spans="1:11">
      <c r="A11" s="27"/>
      <c r="B11" s="27"/>
      <c r="C11" s="27"/>
      <c r="D11" s="27"/>
      <c r="E11" s="27"/>
      <c r="F11" s="27"/>
      <c r="G11" s="27"/>
      <c r="H11" s="27"/>
      <c r="I11" s="27"/>
      <c r="J11" s="60"/>
      <c r="K11" s="27"/>
    </row>
    <row r="12" spans="1:11">
      <c r="A12" s="27"/>
      <c r="B12" s="27"/>
      <c r="C12" s="27"/>
      <c r="D12" s="27"/>
      <c r="E12" s="27"/>
      <c r="F12" s="27"/>
      <c r="G12" s="27"/>
      <c r="H12" s="27"/>
      <c r="I12" s="27"/>
      <c r="J12" s="60"/>
      <c r="K12" s="27"/>
    </row>
    <row r="13" spans="1:11">
      <c r="A13" s="27"/>
      <c r="B13" s="27"/>
      <c r="C13" s="27"/>
      <c r="D13" s="27"/>
      <c r="E13" s="27"/>
      <c r="F13" s="27"/>
      <c r="G13" s="27"/>
      <c r="H13" s="27"/>
      <c r="I13" s="27"/>
      <c r="J13" s="60"/>
      <c r="K13" s="27"/>
    </row>
    <row r="14" spans="1:11">
      <c r="A14" s="27"/>
      <c r="B14" s="27"/>
      <c r="C14" s="27"/>
      <c r="D14" s="27"/>
      <c r="E14" s="27"/>
      <c r="F14" s="27"/>
      <c r="G14" s="27"/>
      <c r="H14" s="27"/>
      <c r="I14" s="27"/>
      <c r="J14" s="60"/>
      <c r="K14" s="27"/>
    </row>
    <row r="15" spans="1:11">
      <c r="A15" s="27"/>
      <c r="B15" s="27"/>
      <c r="C15" s="27"/>
      <c r="D15" s="27"/>
      <c r="E15" s="27"/>
      <c r="F15" s="27"/>
      <c r="G15" s="27"/>
      <c r="H15" s="27"/>
      <c r="I15" s="27"/>
      <c r="J15" s="60"/>
      <c r="K15" s="27"/>
    </row>
    <row r="16" spans="1:11">
      <c r="A16" s="27"/>
      <c r="B16" s="27"/>
      <c r="C16" s="27"/>
      <c r="D16" s="27"/>
      <c r="E16" s="27"/>
      <c r="F16" s="27"/>
      <c r="G16" s="27"/>
      <c r="H16" s="27"/>
      <c r="I16" s="27"/>
      <c r="J16" s="60"/>
      <c r="K16" s="27"/>
    </row>
    <row r="17" spans="1:11">
      <c r="A17" s="27"/>
      <c r="B17" s="27"/>
      <c r="C17" s="27"/>
      <c r="D17" s="27"/>
      <c r="E17" s="27"/>
      <c r="F17" s="27"/>
      <c r="G17" s="27"/>
      <c r="H17" s="27"/>
      <c r="I17" s="27"/>
      <c r="J17" s="60"/>
      <c r="K17" s="27"/>
    </row>
    <row r="18" spans="1:11">
      <c r="A18" s="27"/>
      <c r="B18" s="27"/>
      <c r="C18" s="27"/>
      <c r="D18" s="27"/>
      <c r="E18" s="27"/>
      <c r="F18" s="27"/>
      <c r="G18" s="27"/>
      <c r="H18" s="27"/>
      <c r="I18" s="27"/>
      <c r="J18" s="60"/>
      <c r="K18" s="27"/>
    </row>
    <row r="19" spans="1:11">
      <c r="A19" s="27"/>
      <c r="B19" s="27"/>
      <c r="C19" s="27"/>
      <c r="D19" s="27"/>
      <c r="E19" s="27"/>
      <c r="F19" s="27"/>
      <c r="G19" s="27"/>
      <c r="H19" s="27"/>
      <c r="I19" s="27"/>
      <c r="J19" s="60"/>
      <c r="K19" s="27"/>
    </row>
    <row r="20" spans="1:11">
      <c r="A20" s="27"/>
      <c r="B20" s="27"/>
      <c r="C20" s="27"/>
      <c r="D20" s="27"/>
      <c r="E20" s="27"/>
      <c r="F20" s="27"/>
      <c r="G20" s="27"/>
      <c r="H20" s="27"/>
      <c r="I20" s="27"/>
      <c r="J20" s="60"/>
      <c r="K20" s="27"/>
    </row>
    <row r="21" spans="1:11">
      <c r="A21" s="27"/>
      <c r="B21" s="27"/>
      <c r="C21" s="27"/>
      <c r="D21" s="27"/>
      <c r="E21" s="27"/>
      <c r="F21" s="27"/>
      <c r="G21" s="27"/>
      <c r="H21" s="27"/>
      <c r="I21" s="27"/>
      <c r="J21" s="60"/>
      <c r="K21" s="27"/>
    </row>
    <row r="22" spans="1:11">
      <c r="A22" s="27"/>
      <c r="B22" s="27"/>
      <c r="C22" s="27"/>
      <c r="D22" s="27"/>
      <c r="E22" s="27"/>
      <c r="F22" s="27"/>
      <c r="G22" s="27"/>
      <c r="H22" s="27"/>
      <c r="I22" s="27"/>
      <c r="J22" s="60"/>
      <c r="K22" s="27"/>
    </row>
    <row r="24" spans="1:1">
      <c r="A24" t="s">
        <v>475</v>
      </c>
    </row>
  </sheetData>
  <sheetProtection sheet="1" objects="1"/>
  <mergeCells count="1">
    <mergeCell ref="A2:K2"/>
  </mergeCells>
  <printOptions horizontalCentered="1"/>
  <pageMargins left="0.75" right="0.75" top="1" bottom="1" header="0.509027777777778" footer="0.509027777777778"/>
  <pageSetup paperSize="9" scale="8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3"/>
  <sheetViews>
    <sheetView showGridLines="0" showZeros="0" view="pageBreakPreview" zoomScaleNormal="100" zoomScaleSheetLayoutView="100" workbookViewId="0">
      <selection activeCell="O31" sqref="O31"/>
    </sheetView>
  </sheetViews>
  <sheetFormatPr defaultColWidth="9.16666666666667" defaultRowHeight="12.75" customHeight="1"/>
  <cols>
    <col min="1" max="2" width="7.16666666666667" customWidth="1"/>
    <col min="3" max="3" width="13.3333333333333" customWidth="1"/>
    <col min="4" max="4" width="42.3333333333333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14" width="9.16666666666667" customWidth="1"/>
    <col min="15" max="15" width="13.8333333333333" customWidth="1"/>
    <col min="16" max="255" width="9.16666666666667" customWidth="1"/>
  </cols>
  <sheetData>
    <row r="1" ht="29.25" customHeight="1" spans="1:1">
      <c r="A1" s="10" t="s">
        <v>35</v>
      </c>
    </row>
    <row r="2" ht="23.25" customHeight="1" spans="1:14">
      <c r="A2" s="40" t="s">
        <v>36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50"/>
    </row>
    <row r="3" ht="26.25" customHeight="1" spans="14:14">
      <c r="N3" s="39" t="s">
        <v>46</v>
      </c>
    </row>
    <row r="4" ht="33" customHeight="1" spans="1:16">
      <c r="A4" s="17" t="s">
        <v>476</v>
      </c>
      <c r="B4" s="17"/>
      <c r="C4" s="17"/>
      <c r="D4" s="17" t="s">
        <v>137</v>
      </c>
      <c r="E4" s="13" t="s">
        <v>477</v>
      </c>
      <c r="F4" s="17" t="s">
        <v>478</v>
      </c>
      <c r="G4" s="41" t="s">
        <v>479</v>
      </c>
      <c r="H4" s="29" t="s">
        <v>480</v>
      </c>
      <c r="I4" s="17" t="s">
        <v>481</v>
      </c>
      <c r="J4" s="17" t="s">
        <v>482</v>
      </c>
      <c r="K4" s="17"/>
      <c r="L4" s="17" t="s">
        <v>483</v>
      </c>
      <c r="M4" s="17"/>
      <c r="N4" s="30" t="s">
        <v>484</v>
      </c>
      <c r="O4" s="17" t="s">
        <v>485</v>
      </c>
      <c r="P4" s="12" t="s">
        <v>486</v>
      </c>
    </row>
    <row r="5" ht="18" customHeight="1" spans="1:16">
      <c r="A5" s="42" t="s">
        <v>487</v>
      </c>
      <c r="B5" s="42" t="s">
        <v>488</v>
      </c>
      <c r="C5" s="42" t="s">
        <v>489</v>
      </c>
      <c r="D5" s="17"/>
      <c r="E5" s="13"/>
      <c r="F5" s="17"/>
      <c r="G5" s="43"/>
      <c r="H5" s="29"/>
      <c r="I5" s="17"/>
      <c r="J5" s="17" t="s">
        <v>487</v>
      </c>
      <c r="K5" s="17" t="s">
        <v>488</v>
      </c>
      <c r="L5" s="17" t="s">
        <v>487</v>
      </c>
      <c r="M5" s="17" t="s">
        <v>488</v>
      </c>
      <c r="N5" s="32"/>
      <c r="O5" s="17"/>
      <c r="P5" s="12"/>
    </row>
    <row r="6" customHeight="1" spans="1:16">
      <c r="A6" s="20" t="s">
        <v>151</v>
      </c>
      <c r="B6" s="20" t="s">
        <v>151</v>
      </c>
      <c r="C6" s="20" t="s">
        <v>151</v>
      </c>
      <c r="D6" s="20" t="s">
        <v>151</v>
      </c>
      <c r="E6" s="20" t="s">
        <v>151</v>
      </c>
      <c r="F6" s="44" t="s">
        <v>151</v>
      </c>
      <c r="G6" s="20" t="s">
        <v>151</v>
      </c>
      <c r="H6" s="20" t="s">
        <v>151</v>
      </c>
      <c r="I6" s="20" t="s">
        <v>151</v>
      </c>
      <c r="J6" s="20" t="s">
        <v>151</v>
      </c>
      <c r="K6" s="20" t="s">
        <v>151</v>
      </c>
      <c r="L6" s="20" t="s">
        <v>151</v>
      </c>
      <c r="M6" s="20" t="s">
        <v>151</v>
      </c>
      <c r="N6" s="20" t="s">
        <v>151</v>
      </c>
      <c r="O6" s="20" t="s">
        <v>151</v>
      </c>
      <c r="P6" s="20" t="s">
        <v>151</v>
      </c>
    </row>
    <row r="7" customHeight="1" spans="1:16">
      <c r="A7" s="45"/>
      <c r="B7" s="45"/>
      <c r="C7" s="46"/>
      <c r="D7" s="47" t="s">
        <v>141</v>
      </c>
      <c r="E7" s="45"/>
      <c r="F7" s="45"/>
      <c r="G7" s="48"/>
      <c r="H7" s="49"/>
      <c r="I7" s="51">
        <v>23</v>
      </c>
      <c r="J7" s="48"/>
      <c r="K7" s="48"/>
      <c r="L7" s="48"/>
      <c r="M7" s="48"/>
      <c r="N7" s="49"/>
      <c r="O7" s="52">
        <v>839500</v>
      </c>
      <c r="P7" s="20"/>
    </row>
    <row r="8" customHeight="1" spans="1:16">
      <c r="A8" s="45"/>
      <c r="B8" s="45"/>
      <c r="C8" s="46"/>
      <c r="D8" s="47" t="s">
        <v>153</v>
      </c>
      <c r="E8" s="45"/>
      <c r="F8" s="45"/>
      <c r="G8" s="48"/>
      <c r="H8" s="49"/>
      <c r="I8" s="51">
        <v>23</v>
      </c>
      <c r="J8" s="48"/>
      <c r="K8" s="48"/>
      <c r="L8" s="48"/>
      <c r="M8" s="48"/>
      <c r="N8" s="49"/>
      <c r="O8" s="52">
        <v>839500</v>
      </c>
      <c r="P8" s="20"/>
    </row>
    <row r="9" customHeight="1" spans="1:16">
      <c r="A9" s="45" t="s">
        <v>187</v>
      </c>
      <c r="B9" s="45" t="s">
        <v>490</v>
      </c>
      <c r="C9" s="46" t="s">
        <v>491</v>
      </c>
      <c r="D9" s="47" t="s">
        <v>492</v>
      </c>
      <c r="E9" s="45" t="s">
        <v>493</v>
      </c>
      <c r="F9" s="45" t="s">
        <v>494</v>
      </c>
      <c r="G9" s="48"/>
      <c r="H9" s="49"/>
      <c r="I9" s="51">
        <v>1</v>
      </c>
      <c r="J9" s="48"/>
      <c r="K9" s="48"/>
      <c r="L9" s="48"/>
      <c r="M9" s="48"/>
      <c r="N9" s="49"/>
      <c r="O9" s="52">
        <v>100000</v>
      </c>
      <c r="P9" s="20"/>
    </row>
    <row r="10" customHeight="1" spans="1:16">
      <c r="A10" s="45" t="s">
        <v>187</v>
      </c>
      <c r="B10" s="45" t="s">
        <v>490</v>
      </c>
      <c r="C10" s="46" t="s">
        <v>491</v>
      </c>
      <c r="D10" s="47" t="s">
        <v>492</v>
      </c>
      <c r="E10" s="45" t="s">
        <v>495</v>
      </c>
      <c r="F10" s="45" t="s">
        <v>496</v>
      </c>
      <c r="G10" s="48"/>
      <c r="H10" s="49"/>
      <c r="I10" s="51">
        <v>1</v>
      </c>
      <c r="J10" s="48"/>
      <c r="K10" s="48"/>
      <c r="L10" s="48"/>
      <c r="M10" s="48"/>
      <c r="N10" s="49"/>
      <c r="O10" s="52">
        <v>470000</v>
      </c>
      <c r="P10" s="20"/>
    </row>
    <row r="11" customHeight="1" spans="1:16">
      <c r="A11" s="45" t="s">
        <v>187</v>
      </c>
      <c r="B11" s="45" t="s">
        <v>490</v>
      </c>
      <c r="C11" s="46" t="s">
        <v>491</v>
      </c>
      <c r="D11" s="47" t="s">
        <v>497</v>
      </c>
      <c r="E11" s="45" t="s">
        <v>498</v>
      </c>
      <c r="F11" s="45" t="s">
        <v>499</v>
      </c>
      <c r="G11" s="48"/>
      <c r="H11" s="49"/>
      <c r="I11" s="51">
        <v>1</v>
      </c>
      <c r="J11" s="48"/>
      <c r="K11" s="48"/>
      <c r="L11" s="48"/>
      <c r="M11" s="48"/>
      <c r="N11" s="49"/>
      <c r="O11" s="52">
        <v>1000</v>
      </c>
      <c r="P11" s="28"/>
    </row>
    <row r="12" customHeight="1" spans="1:16">
      <c r="A12" s="45" t="s">
        <v>187</v>
      </c>
      <c r="B12" s="45" t="s">
        <v>490</v>
      </c>
      <c r="C12" s="46" t="s">
        <v>491</v>
      </c>
      <c r="D12" s="47" t="s">
        <v>500</v>
      </c>
      <c r="E12" s="45" t="s">
        <v>501</v>
      </c>
      <c r="F12" s="45" t="s">
        <v>499</v>
      </c>
      <c r="G12" s="48"/>
      <c r="H12" s="49"/>
      <c r="I12" s="51">
        <v>5</v>
      </c>
      <c r="J12" s="48"/>
      <c r="K12" s="48"/>
      <c r="L12" s="48"/>
      <c r="M12" s="48"/>
      <c r="N12" s="49"/>
      <c r="O12" s="52">
        <v>5000</v>
      </c>
      <c r="P12" s="28"/>
    </row>
    <row r="13" customHeight="1" spans="1:17">
      <c r="A13" s="45" t="s">
        <v>187</v>
      </c>
      <c r="B13" s="45" t="s">
        <v>490</v>
      </c>
      <c r="C13" s="46" t="s">
        <v>491</v>
      </c>
      <c r="D13" s="47" t="s">
        <v>502</v>
      </c>
      <c r="E13" s="45" t="s">
        <v>503</v>
      </c>
      <c r="F13" s="45" t="s">
        <v>504</v>
      </c>
      <c r="G13" s="48"/>
      <c r="H13" s="49"/>
      <c r="I13" s="51">
        <v>1</v>
      </c>
      <c r="J13" s="48"/>
      <c r="K13" s="48"/>
      <c r="L13" s="48"/>
      <c r="M13" s="48"/>
      <c r="N13" s="49"/>
      <c r="O13" s="52">
        <v>4000</v>
      </c>
      <c r="P13" s="27"/>
      <c r="Q13" s="10"/>
    </row>
    <row r="14" customHeight="1" spans="1:17">
      <c r="A14" s="45" t="s">
        <v>187</v>
      </c>
      <c r="B14" s="45" t="s">
        <v>490</v>
      </c>
      <c r="C14" s="46" t="s">
        <v>491</v>
      </c>
      <c r="D14" s="47" t="s">
        <v>502</v>
      </c>
      <c r="E14" s="45" t="s">
        <v>503</v>
      </c>
      <c r="F14" s="45" t="s">
        <v>505</v>
      </c>
      <c r="G14" s="48"/>
      <c r="H14" s="49"/>
      <c r="I14" s="51">
        <v>1</v>
      </c>
      <c r="J14" s="48"/>
      <c r="K14" s="48"/>
      <c r="L14" s="48"/>
      <c r="M14" s="48"/>
      <c r="N14" s="49"/>
      <c r="O14" s="52">
        <v>4500</v>
      </c>
      <c r="P14" s="27"/>
      <c r="Q14" s="10"/>
    </row>
    <row r="15" customHeight="1" spans="1:17">
      <c r="A15" s="45" t="s">
        <v>187</v>
      </c>
      <c r="B15" s="45" t="s">
        <v>490</v>
      </c>
      <c r="C15" s="46" t="s">
        <v>491</v>
      </c>
      <c r="D15" s="47" t="s">
        <v>502</v>
      </c>
      <c r="E15" s="45" t="s">
        <v>503</v>
      </c>
      <c r="F15" s="45" t="s">
        <v>506</v>
      </c>
      <c r="G15" s="48"/>
      <c r="H15" s="49"/>
      <c r="I15" s="51">
        <v>1</v>
      </c>
      <c r="J15" s="48"/>
      <c r="K15" s="48"/>
      <c r="L15" s="48"/>
      <c r="M15" s="48"/>
      <c r="N15" s="49"/>
      <c r="O15" s="52">
        <v>3500</v>
      </c>
      <c r="P15" s="27"/>
      <c r="Q15" s="10"/>
    </row>
    <row r="16" customHeight="1" spans="1:17">
      <c r="A16" s="45" t="s">
        <v>187</v>
      </c>
      <c r="B16" s="45" t="s">
        <v>490</v>
      </c>
      <c r="C16" s="46" t="s">
        <v>491</v>
      </c>
      <c r="D16" s="47" t="s">
        <v>507</v>
      </c>
      <c r="E16" s="45" t="s">
        <v>508</v>
      </c>
      <c r="F16" s="45" t="s">
        <v>509</v>
      </c>
      <c r="G16" s="48"/>
      <c r="H16" s="49"/>
      <c r="I16" s="51">
        <v>2</v>
      </c>
      <c r="J16" s="48"/>
      <c r="K16" s="48"/>
      <c r="L16" s="48"/>
      <c r="M16" s="48"/>
      <c r="N16" s="49"/>
      <c r="O16" s="52">
        <v>220000</v>
      </c>
      <c r="P16" s="27"/>
      <c r="Q16" s="10"/>
    </row>
    <row r="17" customHeight="1" spans="1:16">
      <c r="A17" s="45" t="s">
        <v>187</v>
      </c>
      <c r="B17" s="45" t="s">
        <v>490</v>
      </c>
      <c r="C17" s="46" t="s">
        <v>491</v>
      </c>
      <c r="D17" s="47" t="s">
        <v>507</v>
      </c>
      <c r="E17" s="45" t="s">
        <v>503</v>
      </c>
      <c r="F17" s="45" t="s">
        <v>504</v>
      </c>
      <c r="G17" s="48"/>
      <c r="H17" s="49"/>
      <c r="I17" s="51">
        <v>10</v>
      </c>
      <c r="J17" s="48"/>
      <c r="K17" s="48"/>
      <c r="L17" s="48"/>
      <c r="M17" s="48"/>
      <c r="N17" s="49"/>
      <c r="O17" s="52">
        <v>31500</v>
      </c>
      <c r="P17" s="28"/>
    </row>
    <row r="18" customHeight="1" spans="1:16">
      <c r="A18" s="27"/>
      <c r="B18" s="27"/>
      <c r="C18" s="28"/>
      <c r="D18" s="28"/>
      <c r="E18" s="27"/>
      <c r="F18" s="27"/>
      <c r="G18" s="27"/>
      <c r="H18" s="28"/>
      <c r="I18" s="28"/>
      <c r="J18" s="28"/>
      <c r="K18" s="28"/>
      <c r="L18" s="28"/>
      <c r="M18" s="28"/>
      <c r="N18" s="28"/>
      <c r="O18" s="28"/>
      <c r="P18" s="28"/>
    </row>
    <row r="19" customHeight="1" spans="3:13">
      <c r="C19" s="10"/>
      <c r="D19" s="10"/>
      <c r="H19" s="10"/>
      <c r="J19" s="10"/>
      <c r="M19" s="10"/>
    </row>
    <row r="20" customHeight="1" spans="13:13">
      <c r="M20" s="10"/>
    </row>
    <row r="21" customHeight="1" spans="13:13">
      <c r="M21" s="10"/>
    </row>
    <row r="22" customHeight="1" spans="13:13">
      <c r="M22" s="10"/>
    </row>
    <row r="23" customHeight="1" spans="13:13">
      <c r="M23" s="10"/>
    </row>
  </sheetData>
  <mergeCells count="12"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8888888888889" right="0.588888888888889" top="0.788888888888889" bottom="0.788888888888889" header="0.5" footer="0.5"/>
  <pageSetup paperSize="9" scale="75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7"/>
  <sheetViews>
    <sheetView showGridLines="0" showZeros="0" view="pageBreakPreview" zoomScaleNormal="100" zoomScaleSheetLayoutView="100" workbookViewId="0">
      <selection activeCell="G16" sqref="G16"/>
    </sheetView>
  </sheetViews>
  <sheetFormatPr defaultColWidth="9.16666666666667" defaultRowHeight="12.75" customHeight="1"/>
  <cols>
    <col min="1" max="1" width="11.6666666666667" customWidth="1"/>
    <col min="2" max="2" width="32.1666666666667" customWidth="1"/>
    <col min="3" max="3" width="10.1666666666667" customWidth="1"/>
    <col min="4" max="4" width="8.5" customWidth="1"/>
    <col min="5" max="6" width="11.8333333333333" customWidth="1"/>
    <col min="7" max="7" width="9.83333333333333" customWidth="1"/>
    <col min="8" max="9" width="11.8333333333333" customWidth="1"/>
    <col min="10" max="11" width="6.83333333333333" customWidth="1"/>
    <col min="12" max="12" width="13.5" customWidth="1"/>
    <col min="13" max="13" width="10.3333333333333" customWidth="1"/>
    <col min="14" max="18" width="9.16666666666667" customWidth="1"/>
    <col min="19" max="19" width="15" customWidth="1"/>
    <col min="20" max="20" width="9.16666666666667" customWidth="1"/>
    <col min="21" max="22" width="10" customWidth="1"/>
    <col min="24" max="24" width="10" customWidth="1"/>
    <col min="25" max="25" width="11" customWidth="1"/>
    <col min="26" max="26" width="10" customWidth="1"/>
    <col min="27" max="27" width="11" customWidth="1"/>
    <col min="28" max="28" width="10" customWidth="1"/>
  </cols>
  <sheetData>
    <row r="1" ht="30" customHeight="1" spans="1:1">
      <c r="A1" s="10" t="s">
        <v>37</v>
      </c>
    </row>
    <row r="2" ht="28.5" customHeight="1" spans="1:29">
      <c r="A2" s="11" t="s">
        <v>38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ht="22.5" customHeight="1" spans="29:29">
      <c r="AC3" s="39" t="s">
        <v>46</v>
      </c>
    </row>
    <row r="4" ht="17.25" customHeight="1" spans="1:29">
      <c r="A4" s="12" t="s">
        <v>137</v>
      </c>
      <c r="B4" s="12" t="s">
        <v>138</v>
      </c>
      <c r="C4" s="13" t="s">
        <v>510</v>
      </c>
      <c r="D4" s="14"/>
      <c r="E4" s="14"/>
      <c r="F4" s="14"/>
      <c r="G4" s="14"/>
      <c r="H4" s="14"/>
      <c r="I4" s="14"/>
      <c r="J4" s="14"/>
      <c r="K4" s="29"/>
      <c r="L4" s="13" t="s">
        <v>511</v>
      </c>
      <c r="M4" s="14"/>
      <c r="N4" s="14"/>
      <c r="O4" s="14"/>
      <c r="P4" s="14"/>
      <c r="Q4" s="14"/>
      <c r="R4" s="14"/>
      <c r="S4" s="14"/>
      <c r="T4" s="29"/>
      <c r="U4" s="13" t="s">
        <v>512</v>
      </c>
      <c r="V4" s="14"/>
      <c r="W4" s="14"/>
      <c r="X4" s="14"/>
      <c r="Y4" s="14"/>
      <c r="Z4" s="14"/>
      <c r="AA4" s="14"/>
      <c r="AB4" s="14"/>
      <c r="AC4" s="29"/>
    </row>
    <row r="5" ht="17.25" customHeight="1" spans="1:29">
      <c r="A5" s="12"/>
      <c r="B5" s="12"/>
      <c r="C5" s="15" t="s">
        <v>141</v>
      </c>
      <c r="D5" s="13" t="s">
        <v>513</v>
      </c>
      <c r="E5" s="14"/>
      <c r="F5" s="14"/>
      <c r="G5" s="14"/>
      <c r="H5" s="14"/>
      <c r="I5" s="29"/>
      <c r="J5" s="30" t="s">
        <v>257</v>
      </c>
      <c r="K5" s="30" t="s">
        <v>261</v>
      </c>
      <c r="L5" s="15" t="s">
        <v>141</v>
      </c>
      <c r="M5" s="13" t="s">
        <v>513</v>
      </c>
      <c r="N5" s="14"/>
      <c r="O5" s="14"/>
      <c r="P5" s="14"/>
      <c r="Q5" s="14"/>
      <c r="R5" s="29"/>
      <c r="S5" s="30" t="s">
        <v>257</v>
      </c>
      <c r="T5" s="30" t="s">
        <v>261</v>
      </c>
      <c r="U5" s="15" t="s">
        <v>141</v>
      </c>
      <c r="V5" s="13" t="s">
        <v>513</v>
      </c>
      <c r="W5" s="14"/>
      <c r="X5" s="14"/>
      <c r="Y5" s="14"/>
      <c r="Z5" s="14"/>
      <c r="AA5" s="29"/>
      <c r="AB5" s="30" t="s">
        <v>257</v>
      </c>
      <c r="AC5" s="30" t="s">
        <v>261</v>
      </c>
    </row>
    <row r="6" ht="23.25" customHeight="1" spans="1:29">
      <c r="A6" s="12"/>
      <c r="B6" s="12"/>
      <c r="C6" s="16"/>
      <c r="D6" s="17" t="s">
        <v>149</v>
      </c>
      <c r="E6" s="17" t="s">
        <v>514</v>
      </c>
      <c r="F6" s="17" t="s">
        <v>265</v>
      </c>
      <c r="G6" s="17" t="s">
        <v>515</v>
      </c>
      <c r="H6" s="17"/>
      <c r="I6" s="17"/>
      <c r="J6" s="31"/>
      <c r="K6" s="31"/>
      <c r="L6" s="16"/>
      <c r="M6" s="17" t="s">
        <v>149</v>
      </c>
      <c r="N6" s="17" t="s">
        <v>514</v>
      </c>
      <c r="O6" s="17" t="s">
        <v>265</v>
      </c>
      <c r="P6" s="17" t="s">
        <v>515</v>
      </c>
      <c r="Q6" s="17"/>
      <c r="R6" s="17"/>
      <c r="S6" s="31"/>
      <c r="T6" s="31"/>
      <c r="U6" s="16"/>
      <c r="V6" s="17" t="s">
        <v>149</v>
      </c>
      <c r="W6" s="17" t="s">
        <v>514</v>
      </c>
      <c r="X6" s="17" t="s">
        <v>265</v>
      </c>
      <c r="Y6" s="17" t="s">
        <v>515</v>
      </c>
      <c r="Z6" s="17"/>
      <c r="AA6" s="17"/>
      <c r="AB6" s="31"/>
      <c r="AC6" s="31"/>
    </row>
    <row r="7" ht="26.25" customHeight="1" spans="1:29">
      <c r="A7" s="12"/>
      <c r="B7" s="12"/>
      <c r="C7" s="18"/>
      <c r="D7" s="17"/>
      <c r="E7" s="17"/>
      <c r="F7" s="17"/>
      <c r="G7" s="19" t="s">
        <v>149</v>
      </c>
      <c r="H7" s="19" t="s">
        <v>508</v>
      </c>
      <c r="I7" s="19" t="s">
        <v>275</v>
      </c>
      <c r="J7" s="32"/>
      <c r="K7" s="32"/>
      <c r="L7" s="18"/>
      <c r="M7" s="17"/>
      <c r="N7" s="17"/>
      <c r="O7" s="17"/>
      <c r="P7" s="19" t="s">
        <v>149</v>
      </c>
      <c r="Q7" s="19" t="s">
        <v>508</v>
      </c>
      <c r="R7" s="19" t="s">
        <v>275</v>
      </c>
      <c r="S7" s="32"/>
      <c r="T7" s="32"/>
      <c r="U7" s="18"/>
      <c r="V7" s="17"/>
      <c r="W7" s="17"/>
      <c r="X7" s="17"/>
      <c r="Y7" s="19" t="s">
        <v>149</v>
      </c>
      <c r="Z7" s="19" t="s">
        <v>508</v>
      </c>
      <c r="AA7" s="19" t="s">
        <v>275</v>
      </c>
      <c r="AB7" s="32"/>
      <c r="AC7" s="32"/>
    </row>
    <row r="8" ht="17.25" customHeight="1" spans="1:29">
      <c r="A8" s="20" t="s">
        <v>151</v>
      </c>
      <c r="B8" s="20" t="s">
        <v>151</v>
      </c>
      <c r="C8" s="20">
        <v>1</v>
      </c>
      <c r="D8" s="21">
        <v>2</v>
      </c>
      <c r="E8" s="21">
        <v>3</v>
      </c>
      <c r="F8" s="21">
        <v>4</v>
      </c>
      <c r="G8" s="20">
        <v>5</v>
      </c>
      <c r="H8" s="20">
        <v>6</v>
      </c>
      <c r="I8" s="20">
        <v>7</v>
      </c>
      <c r="J8" s="20">
        <v>8</v>
      </c>
      <c r="K8" s="20">
        <v>9</v>
      </c>
      <c r="L8" s="20">
        <v>10</v>
      </c>
      <c r="M8" s="20">
        <v>11</v>
      </c>
      <c r="N8" s="20">
        <v>12</v>
      </c>
      <c r="O8" s="20">
        <v>13</v>
      </c>
      <c r="P8" s="20">
        <v>14</v>
      </c>
      <c r="Q8" s="20">
        <v>15</v>
      </c>
      <c r="R8" s="20">
        <v>16</v>
      </c>
      <c r="S8" s="20">
        <v>17</v>
      </c>
      <c r="T8" s="20">
        <v>18</v>
      </c>
      <c r="U8" s="20" t="s">
        <v>516</v>
      </c>
      <c r="V8" s="20" t="s">
        <v>517</v>
      </c>
      <c r="W8" s="20" t="s">
        <v>518</v>
      </c>
      <c r="X8" s="20" t="s">
        <v>519</v>
      </c>
      <c r="Y8" s="20" t="s">
        <v>520</v>
      </c>
      <c r="Z8" s="20" t="s">
        <v>521</v>
      </c>
      <c r="AA8" s="20" t="s">
        <v>522</v>
      </c>
      <c r="AB8" s="20" t="s">
        <v>523</v>
      </c>
      <c r="AC8" s="20" t="s">
        <v>524</v>
      </c>
    </row>
    <row r="9" ht="17.25" customHeight="1" spans="1:29">
      <c r="A9" s="22"/>
      <c r="B9" s="22" t="s">
        <v>141</v>
      </c>
      <c r="C9" s="23">
        <v>715120</v>
      </c>
      <c r="D9" s="24">
        <v>674800</v>
      </c>
      <c r="E9" s="24">
        <v>0</v>
      </c>
      <c r="F9" s="25">
        <v>44800</v>
      </c>
      <c r="G9" s="26">
        <v>630000</v>
      </c>
      <c r="H9" s="23">
        <v>0</v>
      </c>
      <c r="I9" s="24">
        <v>630000</v>
      </c>
      <c r="J9" s="24">
        <v>8820</v>
      </c>
      <c r="K9" s="24">
        <v>31500</v>
      </c>
      <c r="L9" s="25">
        <v>578760</v>
      </c>
      <c r="M9" s="25">
        <v>542400</v>
      </c>
      <c r="N9" s="33">
        <v>0</v>
      </c>
      <c r="O9" s="34">
        <v>42400</v>
      </c>
      <c r="P9" s="34">
        <v>500000</v>
      </c>
      <c r="Q9" s="34">
        <v>320000</v>
      </c>
      <c r="R9" s="34">
        <v>180000</v>
      </c>
      <c r="S9" s="34">
        <v>600</v>
      </c>
      <c r="T9" s="34">
        <v>35760</v>
      </c>
      <c r="U9" s="37">
        <f>L9-C10</f>
        <v>-136360</v>
      </c>
      <c r="V9" s="37">
        <f>M10-D9</f>
        <v>-132400</v>
      </c>
      <c r="W9" s="20"/>
      <c r="X9" s="38">
        <f t="shared" ref="X9:AC9" si="0">O9-F9</f>
        <v>-2400</v>
      </c>
      <c r="Y9" s="38">
        <f t="shared" si="0"/>
        <v>-130000</v>
      </c>
      <c r="Z9" s="38">
        <f t="shared" si="0"/>
        <v>320000</v>
      </c>
      <c r="AA9" s="38">
        <f t="shared" si="0"/>
        <v>-450000</v>
      </c>
      <c r="AB9" s="38">
        <f t="shared" si="0"/>
        <v>-8220</v>
      </c>
      <c r="AC9" s="38">
        <f t="shared" si="0"/>
        <v>4260</v>
      </c>
    </row>
    <row r="10" ht="17.25" customHeight="1" spans="1:29">
      <c r="A10" s="22" t="s">
        <v>152</v>
      </c>
      <c r="B10" s="22" t="s">
        <v>153</v>
      </c>
      <c r="C10" s="23">
        <v>715120</v>
      </c>
      <c r="D10" s="24">
        <v>674800</v>
      </c>
      <c r="E10" s="24">
        <v>0</v>
      </c>
      <c r="F10" s="25">
        <v>44800</v>
      </c>
      <c r="G10" s="26">
        <v>630000</v>
      </c>
      <c r="H10" s="23">
        <v>0</v>
      </c>
      <c r="I10" s="24">
        <v>630000</v>
      </c>
      <c r="J10" s="24">
        <v>8820</v>
      </c>
      <c r="K10" s="24">
        <v>31500</v>
      </c>
      <c r="L10" s="25">
        <v>578760</v>
      </c>
      <c r="M10" s="25">
        <v>542400</v>
      </c>
      <c r="N10" s="33">
        <v>0</v>
      </c>
      <c r="O10" s="34">
        <v>42400</v>
      </c>
      <c r="P10" s="34">
        <v>500000</v>
      </c>
      <c r="Q10" s="34">
        <v>320000</v>
      </c>
      <c r="R10" s="34">
        <v>180000</v>
      </c>
      <c r="S10" s="34">
        <v>600</v>
      </c>
      <c r="T10" s="34">
        <v>35760</v>
      </c>
      <c r="U10" s="37">
        <f t="shared" ref="U10:U21" si="1">L10-C11</f>
        <v>508880</v>
      </c>
      <c r="V10" s="37">
        <f t="shared" ref="V10:V20" si="2">M11-D10</f>
        <v>-540000</v>
      </c>
      <c r="W10" s="20"/>
      <c r="X10" s="38">
        <f t="shared" ref="X10:X20" si="3">O10-F10</f>
        <v>-2400</v>
      </c>
      <c r="Y10" s="38">
        <f t="shared" ref="Y10:Y20" si="4">P10-G10</f>
        <v>-130000</v>
      </c>
      <c r="Z10" s="38">
        <f t="shared" ref="Z10:Z20" si="5">Q10-H10</f>
        <v>320000</v>
      </c>
      <c r="AA10" s="38">
        <f t="shared" ref="AA10:AA20" si="6">R10-I10</f>
        <v>-450000</v>
      </c>
      <c r="AB10" s="38">
        <f t="shared" ref="AB10:AB20" si="7">S10-J10</f>
        <v>-8220</v>
      </c>
      <c r="AC10" s="38">
        <f t="shared" ref="AC10:AC20" si="8">T10-K10</f>
        <v>4260</v>
      </c>
    </row>
    <row r="11" ht="17.25" customHeight="1" spans="1:29">
      <c r="A11" s="22" t="s">
        <v>154</v>
      </c>
      <c r="B11" s="22" t="s">
        <v>155</v>
      </c>
      <c r="C11" s="23">
        <v>69880</v>
      </c>
      <c r="D11" s="24">
        <v>65200</v>
      </c>
      <c r="E11" s="24">
        <v>0</v>
      </c>
      <c r="F11" s="25">
        <v>5200</v>
      </c>
      <c r="G11" s="26">
        <v>60000</v>
      </c>
      <c r="H11" s="23">
        <v>0</v>
      </c>
      <c r="I11" s="24">
        <v>60000</v>
      </c>
      <c r="J11" s="24">
        <v>2340</v>
      </c>
      <c r="K11" s="24">
        <v>2340</v>
      </c>
      <c r="L11" s="25">
        <v>139120</v>
      </c>
      <c r="M11" s="25">
        <v>134800</v>
      </c>
      <c r="N11" s="33">
        <v>0</v>
      </c>
      <c r="O11" s="34">
        <v>4800</v>
      </c>
      <c r="P11" s="34">
        <v>130000</v>
      </c>
      <c r="Q11" s="34">
        <v>100000</v>
      </c>
      <c r="R11" s="34">
        <v>30000</v>
      </c>
      <c r="S11" s="34">
        <v>0</v>
      </c>
      <c r="T11" s="34">
        <v>4320</v>
      </c>
      <c r="U11" s="37">
        <f t="shared" si="1"/>
        <v>75320</v>
      </c>
      <c r="V11" s="37">
        <f t="shared" si="2"/>
        <v>-63200</v>
      </c>
      <c r="W11" s="20"/>
      <c r="X11" s="38">
        <f t="shared" si="3"/>
        <v>-400</v>
      </c>
      <c r="Y11" s="38">
        <f t="shared" si="4"/>
        <v>70000</v>
      </c>
      <c r="Z11" s="38">
        <f t="shared" si="5"/>
        <v>100000</v>
      </c>
      <c r="AA11" s="38">
        <f t="shared" si="6"/>
        <v>-30000</v>
      </c>
      <c r="AB11" s="38">
        <f t="shared" si="7"/>
        <v>-2340</v>
      </c>
      <c r="AC11" s="38">
        <f t="shared" si="8"/>
        <v>1980</v>
      </c>
    </row>
    <row r="12" ht="17.25" customHeight="1" spans="1:29">
      <c r="A12" s="22" t="s">
        <v>156</v>
      </c>
      <c r="B12" s="22" t="s">
        <v>157</v>
      </c>
      <c r="C12" s="23">
        <v>63800</v>
      </c>
      <c r="D12" s="24">
        <v>62000</v>
      </c>
      <c r="E12" s="24">
        <v>0</v>
      </c>
      <c r="F12" s="25">
        <v>2000</v>
      </c>
      <c r="G12" s="26">
        <v>60000</v>
      </c>
      <c r="H12" s="23">
        <v>0</v>
      </c>
      <c r="I12" s="24">
        <v>60000</v>
      </c>
      <c r="J12" s="24">
        <v>1800</v>
      </c>
      <c r="K12" s="24">
        <v>0</v>
      </c>
      <c r="L12" s="25">
        <v>3800</v>
      </c>
      <c r="M12" s="25">
        <v>2000</v>
      </c>
      <c r="N12" s="33">
        <v>0</v>
      </c>
      <c r="O12" s="34">
        <v>2000</v>
      </c>
      <c r="P12" s="34">
        <v>0</v>
      </c>
      <c r="Q12" s="34">
        <v>0</v>
      </c>
      <c r="R12" s="34">
        <v>0</v>
      </c>
      <c r="S12" s="34">
        <v>0</v>
      </c>
      <c r="T12" s="34">
        <v>1800</v>
      </c>
      <c r="U12" s="37">
        <f t="shared" si="1"/>
        <v>-60000</v>
      </c>
      <c r="V12" s="37">
        <f t="shared" si="2"/>
        <v>-60000</v>
      </c>
      <c r="W12" s="20"/>
      <c r="X12" s="38">
        <f t="shared" si="3"/>
        <v>0</v>
      </c>
      <c r="Y12" s="38">
        <f t="shared" si="4"/>
        <v>-60000</v>
      </c>
      <c r="Z12" s="38">
        <f t="shared" si="5"/>
        <v>0</v>
      </c>
      <c r="AA12" s="38">
        <f t="shared" si="6"/>
        <v>-60000</v>
      </c>
      <c r="AB12" s="38">
        <f t="shared" si="7"/>
        <v>-1800</v>
      </c>
      <c r="AC12" s="38">
        <f t="shared" si="8"/>
        <v>1800</v>
      </c>
    </row>
    <row r="13" ht="17.25" customHeight="1" spans="1:29">
      <c r="A13" s="22" t="s">
        <v>158</v>
      </c>
      <c r="B13" s="22" t="s">
        <v>159</v>
      </c>
      <c r="C13" s="23">
        <v>63800</v>
      </c>
      <c r="D13" s="24">
        <v>62000</v>
      </c>
      <c r="E13" s="24">
        <v>0</v>
      </c>
      <c r="F13" s="25">
        <v>2000</v>
      </c>
      <c r="G13" s="26">
        <v>60000</v>
      </c>
      <c r="H13" s="23">
        <v>0</v>
      </c>
      <c r="I13" s="24">
        <v>60000</v>
      </c>
      <c r="J13" s="24">
        <v>0</v>
      </c>
      <c r="K13" s="24">
        <v>1800</v>
      </c>
      <c r="L13" s="25">
        <v>2000</v>
      </c>
      <c r="M13" s="25">
        <v>2000</v>
      </c>
      <c r="N13" s="33">
        <v>0</v>
      </c>
      <c r="O13" s="34">
        <v>2000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7">
        <f t="shared" si="1"/>
        <v>-69400</v>
      </c>
      <c r="V13" s="37">
        <f t="shared" si="2"/>
        <v>-57600</v>
      </c>
      <c r="W13" s="20"/>
      <c r="X13" s="38">
        <f t="shared" si="3"/>
        <v>0</v>
      </c>
      <c r="Y13" s="38">
        <f t="shared" si="4"/>
        <v>-60000</v>
      </c>
      <c r="Z13" s="38">
        <f t="shared" si="5"/>
        <v>0</v>
      </c>
      <c r="AA13" s="38">
        <f t="shared" si="6"/>
        <v>-60000</v>
      </c>
      <c r="AB13" s="38">
        <f t="shared" si="7"/>
        <v>0</v>
      </c>
      <c r="AC13" s="38">
        <f t="shared" si="8"/>
        <v>-1800</v>
      </c>
    </row>
    <row r="14" customHeight="1" spans="1:29">
      <c r="A14" s="22" t="s">
        <v>160</v>
      </c>
      <c r="B14" s="22" t="s">
        <v>161</v>
      </c>
      <c r="C14" s="23">
        <v>71400</v>
      </c>
      <c r="D14" s="24">
        <v>66000</v>
      </c>
      <c r="E14" s="24">
        <v>0</v>
      </c>
      <c r="F14" s="25">
        <v>6000</v>
      </c>
      <c r="G14" s="26">
        <v>60000</v>
      </c>
      <c r="H14" s="23">
        <v>0</v>
      </c>
      <c r="I14" s="24">
        <v>60000</v>
      </c>
      <c r="J14" s="24">
        <v>0</v>
      </c>
      <c r="K14" s="24">
        <v>5400</v>
      </c>
      <c r="L14" s="25">
        <v>8360</v>
      </c>
      <c r="M14" s="25">
        <v>4400</v>
      </c>
      <c r="N14" s="33">
        <v>0</v>
      </c>
      <c r="O14" s="34">
        <v>4400</v>
      </c>
      <c r="P14" s="34">
        <v>0</v>
      </c>
      <c r="Q14" s="34">
        <v>0</v>
      </c>
      <c r="R14" s="34">
        <v>0</v>
      </c>
      <c r="S14" s="34">
        <v>0</v>
      </c>
      <c r="T14" s="34">
        <v>3960</v>
      </c>
      <c r="U14" s="37">
        <f t="shared" si="1"/>
        <v>-59240</v>
      </c>
      <c r="V14" s="37">
        <f t="shared" si="2"/>
        <v>-62000</v>
      </c>
      <c r="W14" s="28"/>
      <c r="X14" s="38">
        <f t="shared" si="3"/>
        <v>-1600</v>
      </c>
      <c r="Y14" s="38">
        <f t="shared" si="4"/>
        <v>-60000</v>
      </c>
      <c r="Z14" s="38">
        <f t="shared" si="5"/>
        <v>0</v>
      </c>
      <c r="AA14" s="38">
        <f t="shared" si="6"/>
        <v>-60000</v>
      </c>
      <c r="AB14" s="38">
        <f t="shared" si="7"/>
        <v>0</v>
      </c>
      <c r="AC14" s="38">
        <f t="shared" si="8"/>
        <v>-1440</v>
      </c>
    </row>
    <row r="15" customHeight="1" spans="1:29">
      <c r="A15" s="22" t="s">
        <v>162</v>
      </c>
      <c r="B15" s="22" t="s">
        <v>163</v>
      </c>
      <c r="C15" s="23">
        <v>67600</v>
      </c>
      <c r="D15" s="24">
        <v>64000</v>
      </c>
      <c r="E15" s="24">
        <v>0</v>
      </c>
      <c r="F15" s="25">
        <v>4000</v>
      </c>
      <c r="G15" s="26">
        <v>60000</v>
      </c>
      <c r="H15" s="23">
        <v>0</v>
      </c>
      <c r="I15" s="24">
        <v>60000</v>
      </c>
      <c r="J15" s="24">
        <v>0</v>
      </c>
      <c r="K15" s="24">
        <v>3600</v>
      </c>
      <c r="L15" s="25">
        <v>7600</v>
      </c>
      <c r="M15" s="25">
        <v>4000</v>
      </c>
      <c r="N15" s="33">
        <v>0</v>
      </c>
      <c r="O15" s="34">
        <v>4000</v>
      </c>
      <c r="P15" s="34">
        <v>0</v>
      </c>
      <c r="Q15" s="34">
        <v>0</v>
      </c>
      <c r="R15" s="34">
        <v>0</v>
      </c>
      <c r="S15" s="34">
        <v>0</v>
      </c>
      <c r="T15" s="34">
        <v>3600</v>
      </c>
      <c r="U15" s="37">
        <f t="shared" si="1"/>
        <v>-56200</v>
      </c>
      <c r="V15" s="37">
        <f t="shared" si="2"/>
        <v>-32000</v>
      </c>
      <c r="W15" s="28"/>
      <c r="X15" s="38">
        <f t="shared" si="3"/>
        <v>0</v>
      </c>
      <c r="Y15" s="38">
        <f t="shared" si="4"/>
        <v>-60000</v>
      </c>
      <c r="Z15" s="38">
        <f t="shared" si="5"/>
        <v>0</v>
      </c>
      <c r="AA15" s="38">
        <f t="shared" si="6"/>
        <v>-60000</v>
      </c>
      <c r="AB15" s="38">
        <f t="shared" si="7"/>
        <v>0</v>
      </c>
      <c r="AC15" s="38">
        <f t="shared" si="8"/>
        <v>0</v>
      </c>
    </row>
    <row r="16" customHeight="1" spans="1:29">
      <c r="A16" s="22" t="s">
        <v>164</v>
      </c>
      <c r="B16" s="22" t="s">
        <v>165</v>
      </c>
      <c r="C16" s="23">
        <v>63800</v>
      </c>
      <c r="D16" s="24">
        <v>62000</v>
      </c>
      <c r="E16" s="24">
        <v>0</v>
      </c>
      <c r="F16" s="25">
        <v>2000</v>
      </c>
      <c r="G16" s="26">
        <v>60000</v>
      </c>
      <c r="H16" s="23">
        <v>0</v>
      </c>
      <c r="I16" s="24">
        <v>60000</v>
      </c>
      <c r="J16" s="24">
        <v>900</v>
      </c>
      <c r="K16" s="24">
        <v>900</v>
      </c>
      <c r="L16" s="25">
        <v>33800</v>
      </c>
      <c r="M16" s="25">
        <v>32000</v>
      </c>
      <c r="N16" s="33">
        <v>0</v>
      </c>
      <c r="O16" s="34">
        <v>2000</v>
      </c>
      <c r="P16" s="34">
        <v>30000</v>
      </c>
      <c r="Q16" s="34">
        <v>0</v>
      </c>
      <c r="R16" s="34">
        <v>30000</v>
      </c>
      <c r="S16" s="34">
        <v>300</v>
      </c>
      <c r="T16" s="34">
        <v>1500</v>
      </c>
      <c r="U16" s="37">
        <f t="shared" si="1"/>
        <v>-30000</v>
      </c>
      <c r="V16" s="37">
        <f t="shared" si="2"/>
        <v>-60000</v>
      </c>
      <c r="W16" s="28"/>
      <c r="X16" s="38">
        <f t="shared" si="3"/>
        <v>0</v>
      </c>
      <c r="Y16" s="38">
        <f t="shared" si="4"/>
        <v>-30000</v>
      </c>
      <c r="Z16" s="38">
        <f t="shared" si="5"/>
        <v>0</v>
      </c>
      <c r="AA16" s="38">
        <f t="shared" si="6"/>
        <v>-30000</v>
      </c>
      <c r="AB16" s="38">
        <f t="shared" si="7"/>
        <v>-600</v>
      </c>
      <c r="AC16" s="38">
        <f t="shared" si="8"/>
        <v>600</v>
      </c>
    </row>
    <row r="17" customHeight="1" spans="1:29">
      <c r="A17" s="22" t="s">
        <v>166</v>
      </c>
      <c r="B17" s="22" t="s">
        <v>167</v>
      </c>
      <c r="C17" s="23">
        <v>63800</v>
      </c>
      <c r="D17" s="24">
        <v>62000</v>
      </c>
      <c r="E17" s="24">
        <v>0</v>
      </c>
      <c r="F17" s="25">
        <v>2000</v>
      </c>
      <c r="G17" s="26">
        <v>60000</v>
      </c>
      <c r="H17" s="23">
        <v>0</v>
      </c>
      <c r="I17" s="24">
        <v>60000</v>
      </c>
      <c r="J17" s="24">
        <v>900</v>
      </c>
      <c r="K17" s="24">
        <v>900</v>
      </c>
      <c r="L17" s="25">
        <v>3800</v>
      </c>
      <c r="M17" s="25">
        <v>2000</v>
      </c>
      <c r="N17" s="33">
        <v>0</v>
      </c>
      <c r="O17" s="34">
        <v>2000</v>
      </c>
      <c r="P17" s="34">
        <v>0</v>
      </c>
      <c r="Q17" s="34">
        <v>0</v>
      </c>
      <c r="R17" s="34">
        <v>0</v>
      </c>
      <c r="S17" s="34">
        <v>300</v>
      </c>
      <c r="T17" s="34">
        <v>1500</v>
      </c>
      <c r="U17" s="37">
        <f t="shared" si="1"/>
        <v>-62280</v>
      </c>
      <c r="V17" s="37">
        <f t="shared" si="2"/>
        <v>-58800</v>
      </c>
      <c r="W17" s="28"/>
      <c r="X17" s="38">
        <f t="shared" si="3"/>
        <v>0</v>
      </c>
      <c r="Y17" s="38">
        <f t="shared" si="4"/>
        <v>-60000</v>
      </c>
      <c r="Z17" s="38">
        <f t="shared" si="5"/>
        <v>0</v>
      </c>
      <c r="AA17" s="38">
        <f t="shared" si="6"/>
        <v>-60000</v>
      </c>
      <c r="AB17" s="38">
        <f t="shared" si="7"/>
        <v>-600</v>
      </c>
      <c r="AC17" s="38">
        <f t="shared" si="8"/>
        <v>600</v>
      </c>
    </row>
    <row r="18" customHeight="1" spans="1:29">
      <c r="A18" s="22" t="s">
        <v>168</v>
      </c>
      <c r="B18" s="22" t="s">
        <v>169</v>
      </c>
      <c r="C18" s="23">
        <v>66080</v>
      </c>
      <c r="D18" s="24">
        <v>63200</v>
      </c>
      <c r="E18" s="24">
        <v>0</v>
      </c>
      <c r="F18" s="25">
        <v>3200</v>
      </c>
      <c r="G18" s="26">
        <v>60000</v>
      </c>
      <c r="H18" s="23">
        <v>0</v>
      </c>
      <c r="I18" s="24">
        <v>60000</v>
      </c>
      <c r="J18" s="24">
        <v>2880</v>
      </c>
      <c r="K18" s="24">
        <v>0</v>
      </c>
      <c r="L18" s="25">
        <v>6080</v>
      </c>
      <c r="M18" s="25">
        <v>3200</v>
      </c>
      <c r="N18" s="33">
        <v>0</v>
      </c>
      <c r="O18" s="34">
        <v>3200</v>
      </c>
      <c r="P18" s="34">
        <v>0</v>
      </c>
      <c r="Q18" s="34">
        <v>0</v>
      </c>
      <c r="R18" s="34">
        <v>0</v>
      </c>
      <c r="S18" s="34">
        <v>0</v>
      </c>
      <c r="T18" s="34">
        <v>2880</v>
      </c>
      <c r="U18" s="37">
        <f t="shared" si="1"/>
        <v>-67600</v>
      </c>
      <c r="V18" s="37">
        <f t="shared" si="2"/>
        <v>-26000</v>
      </c>
      <c r="W18" s="28"/>
      <c r="X18" s="38">
        <f t="shared" si="3"/>
        <v>0</v>
      </c>
      <c r="Y18" s="38">
        <f t="shared" si="4"/>
        <v>-60000</v>
      </c>
      <c r="Z18" s="38">
        <f t="shared" si="5"/>
        <v>0</v>
      </c>
      <c r="AA18" s="38">
        <f t="shared" si="6"/>
        <v>-60000</v>
      </c>
      <c r="AB18" s="38">
        <f t="shared" si="7"/>
        <v>-2880</v>
      </c>
      <c r="AC18" s="38">
        <f t="shared" si="8"/>
        <v>2880</v>
      </c>
    </row>
    <row r="19" customHeight="1" spans="1:29">
      <c r="A19" s="22" t="s">
        <v>170</v>
      </c>
      <c r="B19" s="22" t="s">
        <v>171</v>
      </c>
      <c r="C19" s="23">
        <v>73680</v>
      </c>
      <c r="D19" s="24">
        <v>67200</v>
      </c>
      <c r="E19" s="24">
        <v>0</v>
      </c>
      <c r="F19" s="25">
        <v>7200</v>
      </c>
      <c r="G19" s="26">
        <v>60000</v>
      </c>
      <c r="H19" s="23">
        <v>0</v>
      </c>
      <c r="I19" s="24">
        <v>60000</v>
      </c>
      <c r="J19" s="24">
        <v>0</v>
      </c>
      <c r="K19" s="24">
        <v>6480</v>
      </c>
      <c r="L19" s="25">
        <v>43680</v>
      </c>
      <c r="M19" s="25">
        <v>37200</v>
      </c>
      <c r="N19" s="33">
        <v>0</v>
      </c>
      <c r="O19" s="34">
        <v>7200</v>
      </c>
      <c r="P19" s="34">
        <v>30000</v>
      </c>
      <c r="Q19" s="34">
        <v>0</v>
      </c>
      <c r="R19" s="34">
        <v>30000</v>
      </c>
      <c r="S19" s="34">
        <v>0</v>
      </c>
      <c r="T19" s="34">
        <v>6480</v>
      </c>
      <c r="U19" s="37">
        <f t="shared" si="1"/>
        <v>-67600</v>
      </c>
      <c r="V19" s="37">
        <f t="shared" si="2"/>
        <v>253600</v>
      </c>
      <c r="W19" s="28"/>
      <c r="X19" s="38">
        <f t="shared" si="3"/>
        <v>0</v>
      </c>
      <c r="Y19" s="38">
        <f t="shared" si="4"/>
        <v>-30000</v>
      </c>
      <c r="Z19" s="38">
        <f t="shared" si="5"/>
        <v>0</v>
      </c>
      <c r="AA19" s="38">
        <f t="shared" si="6"/>
        <v>-30000</v>
      </c>
      <c r="AB19" s="38">
        <f t="shared" si="7"/>
        <v>0</v>
      </c>
      <c r="AC19" s="38">
        <f t="shared" si="8"/>
        <v>0</v>
      </c>
    </row>
    <row r="20" customHeight="1" spans="1:29">
      <c r="A20" s="22" t="s">
        <v>172</v>
      </c>
      <c r="B20" s="22" t="s">
        <v>173</v>
      </c>
      <c r="C20" s="23">
        <v>111280</v>
      </c>
      <c r="D20" s="24">
        <v>101200</v>
      </c>
      <c r="E20" s="24">
        <v>0</v>
      </c>
      <c r="F20" s="25">
        <v>11200</v>
      </c>
      <c r="G20" s="26">
        <v>90000</v>
      </c>
      <c r="H20" s="23">
        <v>0</v>
      </c>
      <c r="I20" s="24">
        <v>90000</v>
      </c>
      <c r="J20" s="24">
        <v>0</v>
      </c>
      <c r="K20" s="24">
        <v>10080</v>
      </c>
      <c r="L20" s="25">
        <v>330520</v>
      </c>
      <c r="M20" s="25">
        <v>320800</v>
      </c>
      <c r="N20" s="33">
        <v>0</v>
      </c>
      <c r="O20" s="34">
        <v>10800</v>
      </c>
      <c r="P20" s="34">
        <v>310000</v>
      </c>
      <c r="Q20" s="34">
        <v>220000</v>
      </c>
      <c r="R20" s="34">
        <v>90000</v>
      </c>
      <c r="S20" s="34">
        <v>0</v>
      </c>
      <c r="T20" s="34">
        <v>9720</v>
      </c>
      <c r="U20" s="37">
        <f t="shared" si="1"/>
        <v>330520</v>
      </c>
      <c r="V20" s="37">
        <f t="shared" si="2"/>
        <v>-101200</v>
      </c>
      <c r="W20" s="28"/>
      <c r="X20" s="38">
        <f t="shared" si="3"/>
        <v>-400</v>
      </c>
      <c r="Y20" s="38">
        <f t="shared" si="4"/>
        <v>220000</v>
      </c>
      <c r="Z20" s="38">
        <f t="shared" si="5"/>
        <v>220000</v>
      </c>
      <c r="AA20" s="38">
        <f t="shared" si="6"/>
        <v>0</v>
      </c>
      <c r="AB20" s="38">
        <f t="shared" si="7"/>
        <v>0</v>
      </c>
      <c r="AC20" s="38">
        <f t="shared" si="8"/>
        <v>-360</v>
      </c>
    </row>
    <row r="21" customHeight="1" spans="1:29">
      <c r="A21" s="27"/>
      <c r="B21" s="27"/>
      <c r="C21" s="27"/>
      <c r="D21" s="27"/>
      <c r="E21" s="27"/>
      <c r="F21" s="28"/>
      <c r="G21" s="28"/>
      <c r="H21" s="28"/>
      <c r="I21" s="28"/>
      <c r="J21" s="28"/>
      <c r="K21" s="28"/>
      <c r="L21" s="35"/>
      <c r="M21" s="35"/>
      <c r="N21" s="35"/>
      <c r="O21" s="36"/>
      <c r="P21" s="36"/>
      <c r="Q21" s="36"/>
      <c r="R21" s="36"/>
      <c r="S21" s="36"/>
      <c r="T21" s="36"/>
      <c r="U21" s="37">
        <f t="shared" si="1"/>
        <v>0</v>
      </c>
      <c r="V21" s="27"/>
      <c r="W21" s="27"/>
      <c r="X21" s="28"/>
      <c r="Y21" s="28"/>
      <c r="Z21" s="28"/>
      <c r="AA21" s="28"/>
      <c r="AB21" s="28"/>
      <c r="AC21" s="28"/>
    </row>
    <row r="22" customHeight="1" spans="6:11">
      <c r="F22" s="10"/>
      <c r="G22" s="10"/>
      <c r="H22" s="10"/>
      <c r="I22" s="10"/>
      <c r="J22" s="10"/>
      <c r="K22" s="10"/>
    </row>
    <row r="23" customHeight="1" spans="7:11">
      <c r="G23" s="10"/>
      <c r="H23" s="10"/>
      <c r="K23" s="10"/>
    </row>
    <row r="24" customHeight="1" spans="8:11">
      <c r="H24" s="10"/>
      <c r="K24" s="10"/>
    </row>
    <row r="25" customHeight="1" spans="8:11">
      <c r="H25" s="10"/>
      <c r="K25" s="10"/>
    </row>
    <row r="26" customHeight="1" spans="9:11">
      <c r="I26" s="10"/>
      <c r="K26" s="10"/>
    </row>
    <row r="27" customHeight="1" spans="9:10">
      <c r="I27" s="10"/>
      <c r="J27" s="10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8888888888889" right="0.588888888888889" top="0.788888888888889" bottom="0.788888888888889" header="0.5" footer="0.5"/>
  <pageSetup paperSize="9" scale="52" fitToHeight="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workbookViewId="0">
      <selection activeCell="C3" sqref="C3:F3"/>
    </sheetView>
  </sheetViews>
  <sheetFormatPr defaultColWidth="9.33333333333333" defaultRowHeight="11.25" outlineLevelCol="5"/>
  <cols>
    <col min="1" max="6" width="17.3333333333333" style="1" customWidth="1"/>
    <col min="7" max="16384" width="9.33333333333333" style="1"/>
  </cols>
  <sheetData>
    <row r="1" spans="1:6">
      <c r="A1" s="2" t="s">
        <v>525</v>
      </c>
      <c r="B1" s="3"/>
      <c r="C1" s="3"/>
      <c r="D1" s="3"/>
      <c r="E1" s="3"/>
      <c r="F1" s="3"/>
    </row>
    <row r="2" ht="22.5" spans="1:6">
      <c r="A2" s="4" t="s">
        <v>40</v>
      </c>
      <c r="B2" s="4"/>
      <c r="C2" s="4"/>
      <c r="D2" s="4"/>
      <c r="E2" s="4"/>
      <c r="F2" s="4"/>
    </row>
    <row r="3" spans="1:6">
      <c r="A3" s="5" t="s">
        <v>526</v>
      </c>
      <c r="B3" s="5"/>
      <c r="C3" s="5"/>
      <c r="D3" s="5"/>
      <c r="E3" s="5"/>
      <c r="F3" s="5"/>
    </row>
    <row r="4" spans="1:6">
      <c r="A4" s="6" t="s">
        <v>527</v>
      </c>
      <c r="B4" s="5" t="s">
        <v>528</v>
      </c>
      <c r="C4" s="5" t="s">
        <v>529</v>
      </c>
      <c r="D4" s="5" t="s">
        <v>530</v>
      </c>
      <c r="E4" s="5"/>
      <c r="F4" s="5"/>
    </row>
    <row r="5" spans="1:6">
      <c r="A5" s="6"/>
      <c r="B5" s="5"/>
      <c r="C5" s="5"/>
      <c r="D5" s="5" t="s">
        <v>531</v>
      </c>
      <c r="E5" s="5" t="s">
        <v>532</v>
      </c>
      <c r="F5" s="5" t="s">
        <v>533</v>
      </c>
    </row>
    <row r="6" spans="1:6">
      <c r="A6" s="6"/>
      <c r="B6" s="5" t="s">
        <v>534</v>
      </c>
      <c r="C6" s="5"/>
      <c r="D6" s="5"/>
      <c r="E6" s="5"/>
      <c r="F6" s="5"/>
    </row>
    <row r="7" spans="1:6">
      <c r="A7" s="6"/>
      <c r="B7" s="5" t="s">
        <v>535</v>
      </c>
      <c r="C7" s="5"/>
      <c r="D7" s="5"/>
      <c r="E7" s="5"/>
      <c r="F7" s="5"/>
    </row>
    <row r="8" spans="1:6">
      <c r="A8" s="6"/>
      <c r="B8" s="5" t="s">
        <v>536</v>
      </c>
      <c r="C8" s="5"/>
      <c r="D8" s="5"/>
      <c r="E8" s="5"/>
      <c r="F8" s="5"/>
    </row>
    <row r="9" spans="1:6">
      <c r="A9" s="6"/>
      <c r="B9" s="5" t="s">
        <v>537</v>
      </c>
      <c r="C9" s="5"/>
      <c r="D9" s="5"/>
      <c r="E9" s="5"/>
      <c r="F9" s="5"/>
    </row>
    <row r="10" spans="1:6">
      <c r="A10" s="6"/>
      <c r="B10" s="5" t="s">
        <v>538</v>
      </c>
      <c r="C10" s="5"/>
      <c r="D10" s="5"/>
      <c r="E10" s="5"/>
      <c r="F10" s="5"/>
    </row>
    <row r="11" ht="33.75" spans="1:6">
      <c r="A11" s="6" t="s">
        <v>539</v>
      </c>
      <c r="B11" s="8" t="s">
        <v>540</v>
      </c>
      <c r="C11" s="7"/>
      <c r="D11" s="7"/>
      <c r="E11" s="7"/>
      <c r="F11" s="7"/>
    </row>
    <row r="12" spans="1:6">
      <c r="A12" s="6" t="s">
        <v>541</v>
      </c>
      <c r="B12" s="5" t="s">
        <v>542</v>
      </c>
      <c r="C12" s="5" t="s">
        <v>543</v>
      </c>
      <c r="D12" s="5" t="s">
        <v>544</v>
      </c>
      <c r="E12" s="5" t="s">
        <v>545</v>
      </c>
      <c r="F12" s="5"/>
    </row>
    <row r="13" spans="1:6">
      <c r="A13" s="5"/>
      <c r="B13" s="5" t="s">
        <v>546</v>
      </c>
      <c r="C13" s="5" t="s">
        <v>547</v>
      </c>
      <c r="D13" s="7" t="s">
        <v>548</v>
      </c>
      <c r="E13" s="5"/>
      <c r="F13" s="5"/>
    </row>
    <row r="14" spans="1:6">
      <c r="A14" s="5"/>
      <c r="B14" s="5"/>
      <c r="C14" s="5"/>
      <c r="D14" s="7" t="s">
        <v>549</v>
      </c>
      <c r="E14" s="5"/>
      <c r="F14" s="5"/>
    </row>
    <row r="15" spans="1:6">
      <c r="A15" s="5"/>
      <c r="B15" s="5"/>
      <c r="C15" s="5"/>
      <c r="D15" s="7" t="s">
        <v>537</v>
      </c>
      <c r="E15" s="5"/>
      <c r="F15" s="5"/>
    </row>
    <row r="16" spans="1:6">
      <c r="A16" s="5"/>
      <c r="B16" s="5"/>
      <c r="C16" s="5" t="s">
        <v>550</v>
      </c>
      <c r="D16" s="7" t="s">
        <v>548</v>
      </c>
      <c r="E16" s="5"/>
      <c r="F16" s="5"/>
    </row>
    <row r="17" spans="1:6">
      <c r="A17" s="5"/>
      <c r="B17" s="5"/>
      <c r="C17" s="5"/>
      <c r="D17" s="7" t="s">
        <v>549</v>
      </c>
      <c r="E17" s="5"/>
      <c r="F17" s="5"/>
    </row>
    <row r="18" spans="1:6">
      <c r="A18" s="5"/>
      <c r="B18" s="5"/>
      <c r="C18" s="5"/>
      <c r="D18" s="7" t="s">
        <v>537</v>
      </c>
      <c r="E18" s="5"/>
      <c r="F18" s="5"/>
    </row>
    <row r="19" spans="1:6">
      <c r="A19" s="5"/>
      <c r="B19" s="5"/>
      <c r="C19" s="5" t="s">
        <v>551</v>
      </c>
      <c r="D19" s="7" t="s">
        <v>548</v>
      </c>
      <c r="E19" s="5"/>
      <c r="F19" s="5"/>
    </row>
    <row r="20" spans="1:6">
      <c r="A20" s="5"/>
      <c r="B20" s="5"/>
      <c r="C20" s="5"/>
      <c r="D20" s="7" t="s">
        <v>549</v>
      </c>
      <c r="E20" s="5"/>
      <c r="F20" s="5"/>
    </row>
    <row r="21" spans="1:6">
      <c r="A21" s="5"/>
      <c r="B21" s="5"/>
      <c r="C21" s="5"/>
      <c r="D21" s="7" t="s">
        <v>537</v>
      </c>
      <c r="E21" s="5"/>
      <c r="F21" s="5"/>
    </row>
    <row r="22" spans="1:6">
      <c r="A22" s="5"/>
      <c r="B22" s="5"/>
      <c r="C22" s="5" t="s">
        <v>552</v>
      </c>
      <c r="D22" s="7" t="s">
        <v>548</v>
      </c>
      <c r="E22" s="5"/>
      <c r="F22" s="5"/>
    </row>
    <row r="23" spans="1:6">
      <c r="A23" s="5"/>
      <c r="B23" s="5"/>
      <c r="C23" s="5"/>
      <c r="D23" s="7" t="s">
        <v>549</v>
      </c>
      <c r="E23" s="5"/>
      <c r="F23" s="5"/>
    </row>
    <row r="24" spans="1:6">
      <c r="A24" s="5"/>
      <c r="B24" s="5"/>
      <c r="C24" s="5"/>
      <c r="D24" s="7" t="s">
        <v>537</v>
      </c>
      <c r="E24" s="5"/>
      <c r="F24" s="5"/>
    </row>
    <row r="25" spans="1:6">
      <c r="A25" s="5"/>
      <c r="B25" s="5"/>
      <c r="C25" s="5" t="s">
        <v>537</v>
      </c>
      <c r="D25" s="7"/>
      <c r="E25" s="5"/>
      <c r="F25" s="5"/>
    </row>
    <row r="26" spans="1:6">
      <c r="A26" s="5"/>
      <c r="B26" s="5" t="s">
        <v>553</v>
      </c>
      <c r="C26" s="6" t="s">
        <v>554</v>
      </c>
      <c r="D26" s="7" t="s">
        <v>548</v>
      </c>
      <c r="E26" s="5"/>
      <c r="F26" s="5"/>
    </row>
    <row r="27" spans="1:6">
      <c r="A27" s="5"/>
      <c r="B27" s="5"/>
      <c r="C27" s="5"/>
      <c r="D27" s="7" t="s">
        <v>549</v>
      </c>
      <c r="E27" s="5"/>
      <c r="F27" s="5"/>
    </row>
    <row r="28" spans="1:6">
      <c r="A28" s="5"/>
      <c r="B28" s="5"/>
      <c r="C28" s="5"/>
      <c r="D28" s="7" t="s">
        <v>537</v>
      </c>
      <c r="E28" s="5"/>
      <c r="F28" s="5"/>
    </row>
    <row r="29" spans="1:6">
      <c r="A29" s="5"/>
      <c r="B29" s="5"/>
      <c r="C29" s="6" t="s">
        <v>555</v>
      </c>
      <c r="D29" s="7" t="s">
        <v>548</v>
      </c>
      <c r="E29" s="5"/>
      <c r="F29" s="5"/>
    </row>
    <row r="30" spans="1:6">
      <c r="A30" s="5"/>
      <c r="B30" s="5"/>
      <c r="C30" s="5"/>
      <c r="D30" s="7" t="s">
        <v>549</v>
      </c>
      <c r="E30" s="5"/>
      <c r="F30" s="5"/>
    </row>
    <row r="31" spans="1:6">
      <c r="A31" s="5"/>
      <c r="B31" s="5"/>
      <c r="C31" s="5"/>
      <c r="D31" s="7" t="s">
        <v>537</v>
      </c>
      <c r="E31" s="5"/>
      <c r="F31" s="5"/>
    </row>
    <row r="32" spans="1:6">
      <c r="A32" s="5"/>
      <c r="B32" s="5"/>
      <c r="C32" s="6" t="s">
        <v>556</v>
      </c>
      <c r="D32" s="7" t="s">
        <v>548</v>
      </c>
      <c r="E32" s="5"/>
      <c r="F32" s="5"/>
    </row>
    <row r="33" spans="1:6">
      <c r="A33" s="5"/>
      <c r="B33" s="5"/>
      <c r="C33" s="5"/>
      <c r="D33" s="7" t="s">
        <v>549</v>
      </c>
      <c r="E33" s="5"/>
      <c r="F33" s="5"/>
    </row>
    <row r="34" spans="1:6">
      <c r="A34" s="5"/>
      <c r="B34" s="5"/>
      <c r="C34" s="5"/>
      <c r="D34" s="7" t="s">
        <v>537</v>
      </c>
      <c r="E34" s="5"/>
      <c r="F34" s="5"/>
    </row>
    <row r="35" spans="1:6">
      <c r="A35" s="5"/>
      <c r="B35" s="5"/>
      <c r="C35" s="6" t="s">
        <v>557</v>
      </c>
      <c r="D35" s="7" t="s">
        <v>548</v>
      </c>
      <c r="E35" s="5"/>
      <c r="F35" s="5"/>
    </row>
    <row r="36" spans="1:6">
      <c r="A36" s="5"/>
      <c r="B36" s="5"/>
      <c r="C36" s="5"/>
      <c r="D36" s="7" t="s">
        <v>549</v>
      </c>
      <c r="E36" s="5"/>
      <c r="F36" s="5"/>
    </row>
    <row r="37" spans="1:6">
      <c r="A37" s="5"/>
      <c r="B37" s="5"/>
      <c r="C37" s="5"/>
      <c r="D37" s="7" t="s">
        <v>537</v>
      </c>
      <c r="E37" s="5"/>
      <c r="F37" s="5"/>
    </row>
    <row r="38" spans="1:6">
      <c r="A38" s="5"/>
      <c r="B38" s="5"/>
      <c r="C38" s="5" t="s">
        <v>537</v>
      </c>
      <c r="D38" s="7"/>
      <c r="E38" s="5"/>
      <c r="F38" s="5"/>
    </row>
    <row r="39" spans="1:6">
      <c r="A39" s="5"/>
      <c r="B39" s="6" t="s">
        <v>558</v>
      </c>
      <c r="C39" s="6" t="s">
        <v>559</v>
      </c>
      <c r="D39" s="7" t="s">
        <v>548</v>
      </c>
      <c r="E39" s="5"/>
      <c r="F39" s="5"/>
    </row>
    <row r="40" spans="1:6">
      <c r="A40" s="5"/>
      <c r="B40" s="5"/>
      <c r="C40" s="5"/>
      <c r="D40" s="7" t="s">
        <v>549</v>
      </c>
      <c r="E40" s="5"/>
      <c r="F40" s="5"/>
    </row>
    <row r="41" spans="1:6">
      <c r="A41" s="5"/>
      <c r="B41" s="5"/>
      <c r="C41" s="5"/>
      <c r="D41" s="7" t="s">
        <v>537</v>
      </c>
      <c r="E41" s="5"/>
      <c r="F41" s="5"/>
    </row>
    <row r="42" spans="1:6">
      <c r="A42" s="5"/>
      <c r="B42" s="5"/>
      <c r="C42" s="5" t="s">
        <v>537</v>
      </c>
      <c r="D42" s="7"/>
      <c r="E42" s="5"/>
      <c r="F42" s="5"/>
    </row>
    <row r="43" spans="1:6">
      <c r="A43" s="9" t="s">
        <v>560</v>
      </c>
      <c r="B43" s="9"/>
      <c r="C43" s="9"/>
      <c r="D43" s="9"/>
      <c r="E43" s="9"/>
      <c r="F43" s="9"/>
    </row>
  </sheetData>
  <mergeCells count="54">
    <mergeCell ref="A2:F2"/>
    <mergeCell ref="A3:B3"/>
    <mergeCell ref="C3:F3"/>
    <mergeCell ref="D4:F4"/>
    <mergeCell ref="B10:C10"/>
    <mergeCell ref="B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A43:F43"/>
    <mergeCell ref="A4:A10"/>
    <mergeCell ref="A12:A42"/>
    <mergeCell ref="B4:B5"/>
    <mergeCell ref="B13:B25"/>
    <mergeCell ref="B26:B38"/>
    <mergeCell ref="B39:B42"/>
    <mergeCell ref="C4:C5"/>
    <mergeCell ref="C13:C15"/>
    <mergeCell ref="C16:C18"/>
    <mergeCell ref="C19:C21"/>
    <mergeCell ref="C22:C24"/>
    <mergeCell ref="C26:C28"/>
    <mergeCell ref="C29:C31"/>
    <mergeCell ref="C32:C34"/>
    <mergeCell ref="C35:C37"/>
    <mergeCell ref="C39:C41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opLeftCell="A17" workbookViewId="0">
      <selection activeCell="F56" sqref="F56"/>
    </sheetView>
  </sheetViews>
  <sheetFormatPr defaultColWidth="9.33333333333333" defaultRowHeight="11.25" outlineLevelCol="5"/>
  <cols>
    <col min="1" max="6" width="17.3333333333333" style="1" customWidth="1"/>
    <col min="7" max="16384" width="9.33333333333333" style="1"/>
  </cols>
  <sheetData>
    <row r="1" spans="1:6">
      <c r="A1" s="2" t="s">
        <v>561</v>
      </c>
      <c r="B1" s="3"/>
      <c r="C1" s="3"/>
      <c r="D1" s="3"/>
      <c r="E1" s="3"/>
      <c r="F1" s="3"/>
    </row>
    <row r="2" ht="22.5" spans="1:6">
      <c r="A2" s="4" t="s">
        <v>562</v>
      </c>
      <c r="B2" s="4"/>
      <c r="C2" s="4"/>
      <c r="D2" s="4"/>
      <c r="E2" s="4"/>
      <c r="F2" s="4"/>
    </row>
    <row r="3" spans="1:6">
      <c r="A3" s="5" t="s">
        <v>563</v>
      </c>
      <c r="B3" s="5"/>
      <c r="C3" s="5"/>
      <c r="D3" s="5"/>
      <c r="E3" s="5"/>
      <c r="F3" s="5"/>
    </row>
    <row r="4" spans="1:6">
      <c r="A4" s="5" t="s">
        <v>564</v>
      </c>
      <c r="B4" s="5"/>
      <c r="C4" s="5"/>
      <c r="D4" s="5"/>
      <c r="E4" s="5"/>
      <c r="F4" s="5"/>
    </row>
    <row r="5" spans="1:6">
      <c r="A5" s="6" t="s">
        <v>565</v>
      </c>
      <c r="B5" s="6"/>
      <c r="C5" s="7" t="s">
        <v>566</v>
      </c>
      <c r="D5" s="7"/>
      <c r="E5" s="5"/>
      <c r="F5" s="5"/>
    </row>
    <row r="6" spans="1:6">
      <c r="A6" s="6"/>
      <c r="B6" s="6"/>
      <c r="C6" s="7" t="s">
        <v>567</v>
      </c>
      <c r="D6" s="7"/>
      <c r="E6" s="5"/>
      <c r="F6" s="5"/>
    </row>
    <row r="7" spans="1:6">
      <c r="A7" s="6"/>
      <c r="B7" s="6"/>
      <c r="C7" s="7" t="s">
        <v>568</v>
      </c>
      <c r="D7" s="7"/>
      <c r="E7" s="5"/>
      <c r="F7" s="5"/>
    </row>
    <row r="8" spans="1:6">
      <c r="A8" s="6" t="s">
        <v>569</v>
      </c>
      <c r="B8" s="5" t="s">
        <v>570</v>
      </c>
      <c r="C8" s="5"/>
      <c r="D8" s="5"/>
      <c r="E8" s="5"/>
      <c r="F8" s="5"/>
    </row>
    <row r="9" spans="1:6">
      <c r="A9" s="6"/>
      <c r="B9" s="8" t="s">
        <v>540</v>
      </c>
      <c r="C9" s="7"/>
      <c r="D9" s="7"/>
      <c r="E9" s="7"/>
      <c r="F9" s="7"/>
    </row>
    <row r="10" spans="1:6">
      <c r="A10" s="6" t="s">
        <v>571</v>
      </c>
      <c r="B10" s="5" t="s">
        <v>542</v>
      </c>
      <c r="C10" s="5" t="s">
        <v>543</v>
      </c>
      <c r="D10" s="5" t="s">
        <v>544</v>
      </c>
      <c r="E10" s="5" t="s">
        <v>545</v>
      </c>
      <c r="F10" s="5"/>
    </row>
    <row r="11" spans="1:6">
      <c r="A11" s="5"/>
      <c r="B11" s="5" t="s">
        <v>546</v>
      </c>
      <c r="C11" s="5" t="s">
        <v>547</v>
      </c>
      <c r="D11" s="7" t="s">
        <v>548</v>
      </c>
      <c r="E11" s="5"/>
      <c r="F11" s="5"/>
    </row>
    <row r="12" spans="1:6">
      <c r="A12" s="5"/>
      <c r="B12" s="5"/>
      <c r="C12" s="5"/>
      <c r="D12" s="7" t="s">
        <v>549</v>
      </c>
      <c r="E12" s="5"/>
      <c r="F12" s="5"/>
    </row>
    <row r="13" spans="1:6">
      <c r="A13" s="5"/>
      <c r="B13" s="5"/>
      <c r="C13" s="5"/>
      <c r="D13" s="7" t="s">
        <v>537</v>
      </c>
      <c r="E13" s="5"/>
      <c r="F13" s="5"/>
    </row>
    <row r="14" spans="1:6">
      <c r="A14" s="5"/>
      <c r="B14" s="5"/>
      <c r="C14" s="5" t="s">
        <v>550</v>
      </c>
      <c r="D14" s="7" t="s">
        <v>548</v>
      </c>
      <c r="E14" s="5"/>
      <c r="F14" s="5"/>
    </row>
    <row r="15" spans="1:6">
      <c r="A15" s="5"/>
      <c r="B15" s="5"/>
      <c r="C15" s="5"/>
      <c r="D15" s="7" t="s">
        <v>549</v>
      </c>
      <c r="E15" s="5"/>
      <c r="F15" s="5"/>
    </row>
    <row r="16" spans="1:6">
      <c r="A16" s="5"/>
      <c r="B16" s="5"/>
      <c r="C16" s="5"/>
      <c r="D16" s="7" t="s">
        <v>537</v>
      </c>
      <c r="E16" s="5"/>
      <c r="F16" s="5"/>
    </row>
    <row r="17" spans="1:6">
      <c r="A17" s="5"/>
      <c r="B17" s="5"/>
      <c r="C17" s="5" t="s">
        <v>551</v>
      </c>
      <c r="D17" s="7" t="s">
        <v>548</v>
      </c>
      <c r="E17" s="5"/>
      <c r="F17" s="5"/>
    </row>
    <row r="18" spans="1:6">
      <c r="A18" s="5"/>
      <c r="B18" s="5"/>
      <c r="C18" s="5"/>
      <c r="D18" s="7" t="s">
        <v>549</v>
      </c>
      <c r="E18" s="5"/>
      <c r="F18" s="5"/>
    </row>
    <row r="19" spans="1:6">
      <c r="A19" s="5"/>
      <c r="B19" s="5"/>
      <c r="C19" s="5"/>
      <c r="D19" s="7" t="s">
        <v>537</v>
      </c>
      <c r="E19" s="5"/>
      <c r="F19" s="5"/>
    </row>
    <row r="20" spans="1:6">
      <c r="A20" s="5"/>
      <c r="B20" s="5"/>
      <c r="C20" s="5" t="s">
        <v>552</v>
      </c>
      <c r="D20" s="7" t="s">
        <v>548</v>
      </c>
      <c r="E20" s="5"/>
      <c r="F20" s="5"/>
    </row>
    <row r="21" spans="1:6">
      <c r="A21" s="5"/>
      <c r="B21" s="5"/>
      <c r="C21" s="5"/>
      <c r="D21" s="7" t="s">
        <v>549</v>
      </c>
      <c r="E21" s="5"/>
      <c r="F21" s="5"/>
    </row>
    <row r="22" spans="1:6">
      <c r="A22" s="5"/>
      <c r="B22" s="5"/>
      <c r="C22" s="5"/>
      <c r="D22" s="7" t="s">
        <v>537</v>
      </c>
      <c r="E22" s="5"/>
      <c r="F22" s="5"/>
    </row>
    <row r="23" spans="1:6">
      <c r="A23" s="5"/>
      <c r="B23" s="5"/>
      <c r="C23" s="5" t="s">
        <v>537</v>
      </c>
      <c r="D23" s="7"/>
      <c r="E23" s="5"/>
      <c r="F23" s="5"/>
    </row>
    <row r="24" spans="1:6">
      <c r="A24" s="5"/>
      <c r="B24" s="5" t="s">
        <v>553</v>
      </c>
      <c r="C24" s="6" t="s">
        <v>554</v>
      </c>
      <c r="D24" s="7" t="s">
        <v>548</v>
      </c>
      <c r="E24" s="5"/>
      <c r="F24" s="5"/>
    </row>
    <row r="25" spans="1:6">
      <c r="A25" s="5"/>
      <c r="B25" s="5"/>
      <c r="C25" s="5"/>
      <c r="D25" s="7" t="s">
        <v>549</v>
      </c>
      <c r="E25" s="5"/>
      <c r="F25" s="5"/>
    </row>
    <row r="26" spans="1:6">
      <c r="A26" s="5"/>
      <c r="B26" s="5"/>
      <c r="C26" s="5"/>
      <c r="D26" s="7" t="s">
        <v>537</v>
      </c>
      <c r="E26" s="5"/>
      <c r="F26" s="5"/>
    </row>
    <row r="27" spans="1:6">
      <c r="A27" s="5"/>
      <c r="B27" s="5"/>
      <c r="C27" s="6" t="s">
        <v>555</v>
      </c>
      <c r="D27" s="7" t="s">
        <v>548</v>
      </c>
      <c r="E27" s="5"/>
      <c r="F27" s="5"/>
    </row>
    <row r="28" spans="1:6">
      <c r="A28" s="5"/>
      <c r="B28" s="5"/>
      <c r="C28" s="5"/>
      <c r="D28" s="7" t="s">
        <v>549</v>
      </c>
      <c r="E28" s="5"/>
      <c r="F28" s="5"/>
    </row>
    <row r="29" spans="1:6">
      <c r="A29" s="5"/>
      <c r="B29" s="5"/>
      <c r="C29" s="5"/>
      <c r="D29" s="7" t="s">
        <v>537</v>
      </c>
      <c r="E29" s="5"/>
      <c r="F29" s="5"/>
    </row>
    <row r="30" spans="1:6">
      <c r="A30" s="5"/>
      <c r="B30" s="5"/>
      <c r="C30" s="6" t="s">
        <v>556</v>
      </c>
      <c r="D30" s="7" t="s">
        <v>548</v>
      </c>
      <c r="E30" s="5"/>
      <c r="F30" s="5"/>
    </row>
    <row r="31" spans="1:6">
      <c r="A31" s="5"/>
      <c r="B31" s="5"/>
      <c r="C31" s="5"/>
      <c r="D31" s="7" t="s">
        <v>549</v>
      </c>
      <c r="E31" s="5"/>
      <c r="F31" s="5"/>
    </row>
    <row r="32" spans="1:6">
      <c r="A32" s="5"/>
      <c r="B32" s="5"/>
      <c r="C32" s="5"/>
      <c r="D32" s="7" t="s">
        <v>537</v>
      </c>
      <c r="E32" s="5"/>
      <c r="F32" s="5"/>
    </row>
    <row r="33" spans="1:6">
      <c r="A33" s="5"/>
      <c r="B33" s="5"/>
      <c r="C33" s="6" t="s">
        <v>557</v>
      </c>
      <c r="D33" s="7" t="s">
        <v>548</v>
      </c>
      <c r="E33" s="5"/>
      <c r="F33" s="5"/>
    </row>
    <row r="34" spans="1:6">
      <c r="A34" s="5"/>
      <c r="B34" s="5"/>
      <c r="C34" s="5"/>
      <c r="D34" s="7" t="s">
        <v>549</v>
      </c>
      <c r="E34" s="5"/>
      <c r="F34" s="5"/>
    </row>
    <row r="35" spans="1:6">
      <c r="A35" s="5"/>
      <c r="B35" s="5"/>
      <c r="C35" s="5"/>
      <c r="D35" s="7" t="s">
        <v>537</v>
      </c>
      <c r="E35" s="5"/>
      <c r="F35" s="5"/>
    </row>
    <row r="36" spans="1:6">
      <c r="A36" s="5"/>
      <c r="B36" s="5"/>
      <c r="C36" s="5" t="s">
        <v>537</v>
      </c>
      <c r="D36" s="7"/>
      <c r="E36" s="5"/>
      <c r="F36" s="5"/>
    </row>
    <row r="37" spans="1:6">
      <c r="A37" s="5"/>
      <c r="B37" s="6" t="s">
        <v>558</v>
      </c>
      <c r="C37" s="6" t="s">
        <v>559</v>
      </c>
      <c r="D37" s="7" t="s">
        <v>548</v>
      </c>
      <c r="E37" s="5"/>
      <c r="F37" s="5"/>
    </row>
    <row r="38" spans="1:6">
      <c r="A38" s="5"/>
      <c r="B38" s="5"/>
      <c r="C38" s="5"/>
      <c r="D38" s="7" t="s">
        <v>549</v>
      </c>
      <c r="E38" s="5"/>
      <c r="F38" s="5"/>
    </row>
    <row r="39" spans="1:6">
      <c r="A39" s="5"/>
      <c r="B39" s="5"/>
      <c r="C39" s="5"/>
      <c r="D39" s="7" t="s">
        <v>537</v>
      </c>
      <c r="E39" s="5"/>
      <c r="F39" s="5"/>
    </row>
    <row r="40" spans="1:6">
      <c r="A40" s="5"/>
      <c r="B40" s="5"/>
      <c r="C40" s="5" t="s">
        <v>537</v>
      </c>
      <c r="D40" s="7"/>
      <c r="E40" s="5"/>
      <c r="F40" s="5"/>
    </row>
    <row r="41" spans="1:6">
      <c r="A41" s="9" t="s">
        <v>572</v>
      </c>
      <c r="B41" s="9"/>
      <c r="C41" s="9"/>
      <c r="D41" s="9"/>
      <c r="E41" s="9"/>
      <c r="F41" s="9"/>
    </row>
  </sheetData>
  <mergeCells count="60">
    <mergeCell ref="A2:F2"/>
    <mergeCell ref="A3:B3"/>
    <mergeCell ref="C3:F3"/>
    <mergeCell ref="A4:B4"/>
    <mergeCell ref="C4:F4"/>
    <mergeCell ref="C5:D5"/>
    <mergeCell ref="E5:F5"/>
    <mergeCell ref="C6:D6"/>
    <mergeCell ref="E6:F6"/>
    <mergeCell ref="C7:D7"/>
    <mergeCell ref="E7:F7"/>
    <mergeCell ref="B8:F8"/>
    <mergeCell ref="B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A41:F41"/>
    <mergeCell ref="A8:A9"/>
    <mergeCell ref="A10:A40"/>
    <mergeCell ref="B11:B23"/>
    <mergeCell ref="B24:B36"/>
    <mergeCell ref="B37:B40"/>
    <mergeCell ref="C11:C13"/>
    <mergeCell ref="C14:C16"/>
    <mergeCell ref="C17:C19"/>
    <mergeCell ref="C20:C22"/>
    <mergeCell ref="C24:C26"/>
    <mergeCell ref="C27:C29"/>
    <mergeCell ref="C30:C32"/>
    <mergeCell ref="C33:C35"/>
    <mergeCell ref="C37:C39"/>
    <mergeCell ref="A5:B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view="pageBreakPreview" zoomScaleNormal="100" zoomScaleSheetLayoutView="100" workbookViewId="0">
      <selection activeCell="B4" sqref="B4:J18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63" customWidth="1"/>
  </cols>
  <sheetData>
    <row r="1" ht="22.5" spans="1:12">
      <c r="A1" s="117" t="s">
        <v>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3" ht="24" customHeight="1" spans="1:12">
      <c r="A3" s="118" t="s">
        <v>6</v>
      </c>
      <c r="B3" s="118" t="s">
        <v>7</v>
      </c>
      <c r="C3" s="118"/>
      <c r="D3" s="118"/>
      <c r="E3" s="118"/>
      <c r="F3" s="118"/>
      <c r="G3" s="118"/>
      <c r="H3" s="118"/>
      <c r="I3" s="118"/>
      <c r="J3" s="118"/>
      <c r="K3" s="121" t="s">
        <v>8</v>
      </c>
      <c r="L3" s="121" t="s">
        <v>9</v>
      </c>
    </row>
    <row r="4" s="116" customFormat="1" ht="24.95" customHeight="1" spans="1:12">
      <c r="A4" s="119" t="s">
        <v>10</v>
      </c>
      <c r="B4" s="120" t="s">
        <v>11</v>
      </c>
      <c r="C4" s="120"/>
      <c r="D4" s="120"/>
      <c r="E4" s="120"/>
      <c r="F4" s="120"/>
      <c r="G4" s="120"/>
      <c r="H4" s="120"/>
      <c r="I4" s="120"/>
      <c r="J4" s="120"/>
      <c r="K4" s="119"/>
      <c r="L4" s="119"/>
    </row>
    <row r="5" s="116" customFormat="1" ht="24.95" customHeight="1" spans="1:12">
      <c r="A5" s="121" t="s">
        <v>12</v>
      </c>
      <c r="B5" s="122" t="s">
        <v>13</v>
      </c>
      <c r="C5" s="122"/>
      <c r="D5" s="122"/>
      <c r="E5" s="122"/>
      <c r="F5" s="122"/>
      <c r="G5" s="122"/>
      <c r="H5" s="122"/>
      <c r="I5" s="122"/>
      <c r="J5" s="122"/>
      <c r="K5" s="121"/>
      <c r="L5" s="121"/>
    </row>
    <row r="6" s="116" customFormat="1" ht="24.95" customHeight="1" spans="1:12">
      <c r="A6" s="121" t="s">
        <v>14</v>
      </c>
      <c r="B6" s="122" t="s">
        <v>15</v>
      </c>
      <c r="C6" s="122"/>
      <c r="D6" s="122"/>
      <c r="E6" s="122"/>
      <c r="F6" s="122"/>
      <c r="G6" s="122"/>
      <c r="H6" s="122"/>
      <c r="I6" s="122"/>
      <c r="J6" s="122"/>
      <c r="K6" s="121"/>
      <c r="L6" s="121"/>
    </row>
    <row r="7" s="116" customFormat="1" ht="24.95" customHeight="1" spans="1:12">
      <c r="A7" s="121" t="s">
        <v>16</v>
      </c>
      <c r="B7" s="122" t="s">
        <v>17</v>
      </c>
      <c r="C7" s="122"/>
      <c r="D7" s="122"/>
      <c r="E7" s="122"/>
      <c r="F7" s="122"/>
      <c r="G7" s="122"/>
      <c r="H7" s="122"/>
      <c r="I7" s="122"/>
      <c r="J7" s="122"/>
      <c r="K7" s="121"/>
      <c r="L7" s="121"/>
    </row>
    <row r="8" s="116" customFormat="1" ht="24.95" customHeight="1" spans="1:12">
      <c r="A8" s="121" t="s">
        <v>18</v>
      </c>
      <c r="B8" s="122" t="s">
        <v>19</v>
      </c>
      <c r="C8" s="122"/>
      <c r="D8" s="122"/>
      <c r="E8" s="122"/>
      <c r="F8" s="122"/>
      <c r="G8" s="122"/>
      <c r="H8" s="122"/>
      <c r="I8" s="122"/>
      <c r="J8" s="122"/>
      <c r="K8" s="121"/>
      <c r="L8" s="121"/>
    </row>
    <row r="9" s="116" customFormat="1" ht="24.95" customHeight="1" spans="1:12">
      <c r="A9" s="121" t="s">
        <v>20</v>
      </c>
      <c r="B9" s="122" t="s">
        <v>21</v>
      </c>
      <c r="C9" s="122"/>
      <c r="D9" s="122"/>
      <c r="E9" s="122"/>
      <c r="F9" s="122"/>
      <c r="G9" s="122"/>
      <c r="H9" s="122"/>
      <c r="I9" s="122"/>
      <c r="J9" s="122"/>
      <c r="K9" s="121"/>
      <c r="L9" s="121"/>
    </row>
    <row r="10" s="116" customFormat="1" ht="24.95" customHeight="1" spans="1:12">
      <c r="A10" s="121" t="s">
        <v>22</v>
      </c>
      <c r="B10" s="122" t="s">
        <v>23</v>
      </c>
      <c r="C10" s="122"/>
      <c r="D10" s="122"/>
      <c r="E10" s="122"/>
      <c r="F10" s="122"/>
      <c r="G10" s="122"/>
      <c r="H10" s="122"/>
      <c r="I10" s="122"/>
      <c r="J10" s="122"/>
      <c r="K10" s="121"/>
      <c r="L10" s="121"/>
    </row>
    <row r="11" s="116" customFormat="1" ht="24.95" customHeight="1" spans="1:12">
      <c r="A11" s="121" t="s">
        <v>24</v>
      </c>
      <c r="B11" s="122" t="s">
        <v>25</v>
      </c>
      <c r="C11" s="122"/>
      <c r="D11" s="122"/>
      <c r="E11" s="122"/>
      <c r="F11" s="122"/>
      <c r="G11" s="122"/>
      <c r="H11" s="122"/>
      <c r="I11" s="122"/>
      <c r="J11" s="122"/>
      <c r="K11" s="121"/>
      <c r="L11" s="121"/>
    </row>
    <row r="12" s="116" customFormat="1" ht="24.95" customHeight="1" spans="1:12">
      <c r="A12" s="121" t="s">
        <v>26</v>
      </c>
      <c r="B12" s="122" t="s">
        <v>27</v>
      </c>
      <c r="C12" s="122"/>
      <c r="D12" s="122"/>
      <c r="E12" s="122"/>
      <c r="F12" s="122"/>
      <c r="G12" s="122"/>
      <c r="H12" s="122"/>
      <c r="I12" s="122"/>
      <c r="J12" s="122"/>
      <c r="K12" s="121" t="s">
        <v>28</v>
      </c>
      <c r="L12" s="121" t="s">
        <v>29</v>
      </c>
    </row>
    <row r="13" s="116" customFormat="1" ht="24.95" customHeight="1" spans="1:12">
      <c r="A13" s="121" t="s">
        <v>30</v>
      </c>
      <c r="B13" s="122" t="s">
        <v>31</v>
      </c>
      <c r="C13" s="122"/>
      <c r="D13" s="122"/>
      <c r="E13" s="122"/>
      <c r="F13" s="122"/>
      <c r="G13" s="122"/>
      <c r="H13" s="122"/>
      <c r="I13" s="122"/>
      <c r="J13" s="122"/>
      <c r="K13" s="121"/>
      <c r="L13" s="121"/>
    </row>
    <row r="14" s="116" customFormat="1" ht="24.95" customHeight="1" spans="1:12">
      <c r="A14" s="121" t="s">
        <v>32</v>
      </c>
      <c r="B14" s="122" t="s">
        <v>33</v>
      </c>
      <c r="C14" s="122"/>
      <c r="D14" s="122"/>
      <c r="E14" s="122"/>
      <c r="F14" s="122"/>
      <c r="G14" s="122"/>
      <c r="H14" s="122"/>
      <c r="I14" s="122"/>
      <c r="J14" s="122"/>
      <c r="K14" s="121" t="s">
        <v>28</v>
      </c>
      <c r="L14" s="121" t="s">
        <v>34</v>
      </c>
    </row>
    <row r="15" s="116" customFormat="1" ht="24.95" customHeight="1" spans="1:12">
      <c r="A15" s="121" t="s">
        <v>35</v>
      </c>
      <c r="B15" s="122" t="s">
        <v>36</v>
      </c>
      <c r="C15" s="122"/>
      <c r="D15" s="122"/>
      <c r="E15" s="122"/>
      <c r="F15" s="122"/>
      <c r="G15" s="122"/>
      <c r="H15" s="122"/>
      <c r="I15" s="122"/>
      <c r="J15" s="122"/>
      <c r="K15" s="121"/>
      <c r="L15" s="121"/>
    </row>
    <row r="16" ht="24.95" customHeight="1" spans="1:12">
      <c r="A16" s="121" t="s">
        <v>37</v>
      </c>
      <c r="B16" s="122" t="s">
        <v>38</v>
      </c>
      <c r="C16" s="122"/>
      <c r="D16" s="122"/>
      <c r="E16" s="122"/>
      <c r="F16" s="122"/>
      <c r="G16" s="122"/>
      <c r="H16" s="122"/>
      <c r="I16" s="122"/>
      <c r="J16" s="122"/>
      <c r="K16" s="121"/>
      <c r="L16" s="121"/>
    </row>
    <row r="17" ht="24.95" customHeight="1" spans="1:12">
      <c r="A17" s="123" t="s">
        <v>39</v>
      </c>
      <c r="B17" s="122" t="s">
        <v>40</v>
      </c>
      <c r="C17" s="122"/>
      <c r="D17" s="122"/>
      <c r="E17" s="122"/>
      <c r="F17" s="122"/>
      <c r="G17" s="122"/>
      <c r="H17" s="122"/>
      <c r="I17" s="122"/>
      <c r="J17" s="122"/>
      <c r="K17" s="123" t="s">
        <v>41</v>
      </c>
      <c r="L17" s="123" t="s">
        <v>42</v>
      </c>
    </row>
    <row r="18" ht="27" customHeight="1" spans="1:12">
      <c r="A18" s="123" t="s">
        <v>43</v>
      </c>
      <c r="B18" s="122" t="s">
        <v>44</v>
      </c>
      <c r="C18" s="122"/>
      <c r="D18" s="122"/>
      <c r="E18" s="122"/>
      <c r="F18" s="122"/>
      <c r="G18" s="122"/>
      <c r="H18" s="122"/>
      <c r="I18" s="122"/>
      <c r="J18" s="122"/>
      <c r="K18" s="123" t="s">
        <v>41</v>
      </c>
      <c r="L18" s="123" t="s">
        <v>42</v>
      </c>
    </row>
    <row r="19" ht="27" customHeight="1" spans="1:1">
      <c r="A19" t="s">
        <v>45</v>
      </c>
    </row>
    <row r="20" ht="27" customHeight="1"/>
  </sheetData>
  <mergeCells count="17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</mergeCells>
  <pageMargins left="0.75" right="0.75" top="1" bottom="1" header="0.5" footer="0.5"/>
  <pageSetup paperSize="9" scale="79" fitToHeight="0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"/>
  <sheetViews>
    <sheetView showGridLines="0" showZeros="0" view="pageBreakPreview" zoomScaleNormal="100" zoomScaleSheetLayoutView="100" topLeftCell="E1" workbookViewId="0">
      <selection activeCell="G10" sqref="G10"/>
    </sheetView>
  </sheetViews>
  <sheetFormatPr defaultColWidth="9.16666666666667" defaultRowHeight="12.75" customHeight="1" outlineLevelCol="7"/>
  <cols>
    <col min="1" max="1" width="40.5" customWidth="1"/>
    <col min="2" max="2" width="17.6666666666667" style="10" customWidth="1"/>
    <col min="3" max="3" width="41" customWidth="1"/>
    <col min="4" max="4" width="20" style="10" customWidth="1"/>
    <col min="5" max="5" width="43" customWidth="1"/>
    <col min="6" max="6" width="16.8333333333333" customWidth="1"/>
    <col min="7" max="7" width="35.5" customWidth="1"/>
    <col min="8" max="8" width="12.5" customWidth="1"/>
    <col min="9" max="9" width="9.16666666666667" customWidth="1"/>
  </cols>
  <sheetData>
    <row r="1" ht="22.5" customHeight="1" spans="1:6">
      <c r="A1" s="64" t="s">
        <v>10</v>
      </c>
      <c r="B1" s="65"/>
      <c r="C1" s="65"/>
      <c r="D1" s="65"/>
      <c r="E1" s="65"/>
      <c r="F1" s="66"/>
    </row>
    <row r="2" ht="22.5" customHeight="1" spans="1:6">
      <c r="A2" s="67" t="s">
        <v>11</v>
      </c>
      <c r="B2" s="68"/>
      <c r="C2" s="68"/>
      <c r="D2" s="68"/>
      <c r="E2" s="68"/>
      <c r="F2" s="68"/>
    </row>
    <row r="3" ht="22.5" customHeight="1" spans="1:8">
      <c r="A3" s="69"/>
      <c r="B3" s="69"/>
      <c r="C3" s="70"/>
      <c r="D3" s="70"/>
      <c r="E3" s="71"/>
      <c r="H3" s="72" t="s">
        <v>46</v>
      </c>
    </row>
    <row r="4" ht="22.5" customHeight="1" spans="1:8">
      <c r="A4" s="73" t="s">
        <v>47</v>
      </c>
      <c r="B4" s="110"/>
      <c r="C4" s="73" t="s">
        <v>48</v>
      </c>
      <c r="D4" s="73"/>
      <c r="E4" s="73"/>
      <c r="F4" s="73"/>
      <c r="G4" s="73"/>
      <c r="H4" s="73"/>
    </row>
    <row r="5" ht="22.5" customHeight="1" spans="1:8">
      <c r="A5" s="73" t="s">
        <v>49</v>
      </c>
      <c r="B5" s="110" t="s">
        <v>50</v>
      </c>
      <c r="C5" s="73" t="s">
        <v>51</v>
      </c>
      <c r="D5" s="74" t="s">
        <v>50</v>
      </c>
      <c r="E5" s="73" t="s">
        <v>52</v>
      </c>
      <c r="F5" s="73" t="s">
        <v>50</v>
      </c>
      <c r="G5" s="73" t="s">
        <v>53</v>
      </c>
      <c r="H5" s="73" t="s">
        <v>50</v>
      </c>
    </row>
    <row r="6" ht="22.5" customHeight="1" spans="1:8">
      <c r="A6" s="97" t="s">
        <v>54</v>
      </c>
      <c r="B6" s="78">
        <v>1433.44</v>
      </c>
      <c r="C6" s="111" t="s">
        <v>54</v>
      </c>
      <c r="D6" s="112"/>
      <c r="E6" s="113" t="s">
        <v>54</v>
      </c>
      <c r="F6" s="112"/>
      <c r="G6" s="113" t="s">
        <v>54</v>
      </c>
      <c r="H6" s="112"/>
    </row>
    <row r="7" ht="22.5" customHeight="1" spans="1:8">
      <c r="A7" s="75" t="s">
        <v>55</v>
      </c>
      <c r="B7" s="78">
        <v>1433.44</v>
      </c>
      <c r="C7" s="98" t="s">
        <v>56</v>
      </c>
      <c r="D7" s="78"/>
      <c r="E7" s="80" t="s">
        <v>57</v>
      </c>
      <c r="F7" s="78">
        <v>1152.8</v>
      </c>
      <c r="G7" s="80" t="s">
        <v>58</v>
      </c>
      <c r="H7" s="78">
        <v>354.91</v>
      </c>
    </row>
    <row r="8" ht="22.5" customHeight="1" spans="1:8">
      <c r="A8" s="75" t="s">
        <v>59</v>
      </c>
      <c r="B8" s="78"/>
      <c r="C8" s="98" t="s">
        <v>60</v>
      </c>
      <c r="D8" s="78"/>
      <c r="E8" s="80" t="s">
        <v>61</v>
      </c>
      <c r="F8" s="78">
        <v>992.4</v>
      </c>
      <c r="G8" s="80" t="s">
        <v>62</v>
      </c>
      <c r="H8" s="78">
        <v>201.06</v>
      </c>
    </row>
    <row r="9" ht="22.5" customHeight="1" spans="1:8">
      <c r="A9" s="99" t="s">
        <v>63</v>
      </c>
      <c r="B9" s="78"/>
      <c r="C9" s="98" t="s">
        <v>64</v>
      </c>
      <c r="D9" s="78"/>
      <c r="E9" s="80" t="s">
        <v>65</v>
      </c>
      <c r="F9" s="78">
        <v>158.84</v>
      </c>
      <c r="G9" s="80" t="s">
        <v>66</v>
      </c>
      <c r="H9" s="78">
        <v>94.95</v>
      </c>
    </row>
    <row r="10" ht="22.5" customHeight="1" spans="1:8">
      <c r="A10" s="75" t="s">
        <v>67</v>
      </c>
      <c r="B10" s="78"/>
      <c r="C10" s="98" t="s">
        <v>68</v>
      </c>
      <c r="D10" s="78"/>
      <c r="E10" s="80" t="s">
        <v>69</v>
      </c>
      <c r="F10" s="78">
        <v>1.56</v>
      </c>
      <c r="G10" s="80" t="s">
        <v>70</v>
      </c>
      <c r="H10" s="78"/>
    </row>
    <row r="11" ht="22.5" customHeight="1" spans="1:8">
      <c r="A11" s="75" t="s">
        <v>71</v>
      </c>
      <c r="B11" s="78"/>
      <c r="C11" s="98" t="s">
        <v>72</v>
      </c>
      <c r="D11" s="78"/>
      <c r="E11" s="80" t="s">
        <v>73</v>
      </c>
      <c r="F11" s="78"/>
      <c r="G11" s="80" t="s">
        <v>74</v>
      </c>
      <c r="H11" s="78">
        <v>780.96</v>
      </c>
    </row>
    <row r="12" ht="22.5" customHeight="1" spans="1:8">
      <c r="A12" s="75" t="s">
        <v>75</v>
      </c>
      <c r="B12" s="78"/>
      <c r="C12" s="98" t="s">
        <v>76</v>
      </c>
      <c r="D12" s="78"/>
      <c r="E12" s="80" t="s">
        <v>77</v>
      </c>
      <c r="F12" s="78">
        <v>280.64</v>
      </c>
      <c r="G12" s="80" t="s">
        <v>78</v>
      </c>
      <c r="H12" s="78"/>
    </row>
    <row r="13" ht="22.5" customHeight="1" spans="1:8">
      <c r="A13" s="75" t="s">
        <v>79</v>
      </c>
      <c r="B13" s="78"/>
      <c r="C13" s="98" t="s">
        <v>80</v>
      </c>
      <c r="D13" s="78">
        <v>1433.44</v>
      </c>
      <c r="E13" s="80" t="s">
        <v>61</v>
      </c>
      <c r="F13" s="78"/>
      <c r="G13" s="80" t="s">
        <v>81</v>
      </c>
      <c r="H13" s="78"/>
    </row>
    <row r="14" ht="22.5" customHeight="1" spans="1:8">
      <c r="A14" s="75" t="s">
        <v>82</v>
      </c>
      <c r="B14" s="78"/>
      <c r="C14" s="98" t="s">
        <v>83</v>
      </c>
      <c r="D14" s="78"/>
      <c r="E14" s="80" t="s">
        <v>65</v>
      </c>
      <c r="F14" s="78">
        <v>185.69</v>
      </c>
      <c r="G14" s="80" t="s">
        <v>84</v>
      </c>
      <c r="H14" s="78"/>
    </row>
    <row r="15" ht="22.5" customHeight="1" spans="1:8">
      <c r="A15" s="75" t="s">
        <v>85</v>
      </c>
      <c r="B15" s="78"/>
      <c r="C15" s="98" t="s">
        <v>86</v>
      </c>
      <c r="D15" s="78"/>
      <c r="E15" s="80" t="s">
        <v>87</v>
      </c>
      <c r="F15" s="78"/>
      <c r="G15" s="80" t="s">
        <v>88</v>
      </c>
      <c r="H15" s="78">
        <v>1.56</v>
      </c>
    </row>
    <row r="16" ht="22.5" customHeight="1" spans="1:8">
      <c r="A16" s="101" t="s">
        <v>89</v>
      </c>
      <c r="B16" s="78"/>
      <c r="C16" s="98" t="s">
        <v>90</v>
      </c>
      <c r="D16" s="78"/>
      <c r="E16" s="80" t="s">
        <v>91</v>
      </c>
      <c r="F16" s="78"/>
      <c r="G16" s="80" t="s">
        <v>92</v>
      </c>
      <c r="H16" s="78"/>
    </row>
    <row r="17" ht="22.5" customHeight="1" spans="1:8">
      <c r="A17" s="101" t="s">
        <v>93</v>
      </c>
      <c r="B17" s="78"/>
      <c r="C17" s="98" t="s">
        <v>94</v>
      </c>
      <c r="D17" s="78"/>
      <c r="E17" s="80" t="s">
        <v>95</v>
      </c>
      <c r="F17" s="78"/>
      <c r="G17" s="80" t="s">
        <v>96</v>
      </c>
      <c r="H17" s="78"/>
    </row>
    <row r="18" ht="22.5" customHeight="1" spans="1:8">
      <c r="A18" s="101"/>
      <c r="B18" s="76"/>
      <c r="C18" s="98" t="s">
        <v>97</v>
      </c>
      <c r="D18" s="78"/>
      <c r="E18" s="80" t="s">
        <v>98</v>
      </c>
      <c r="F18" s="78">
        <v>94.95</v>
      </c>
      <c r="G18" s="80" t="s">
        <v>99</v>
      </c>
      <c r="H18" s="78"/>
    </row>
    <row r="19" ht="22.5" customHeight="1" spans="1:8">
      <c r="A19" s="82"/>
      <c r="B19" s="83"/>
      <c r="C19" s="98" t="s">
        <v>100</v>
      </c>
      <c r="D19" s="78"/>
      <c r="E19" s="80" t="s">
        <v>101</v>
      </c>
      <c r="F19" s="78"/>
      <c r="G19" s="80" t="s">
        <v>102</v>
      </c>
      <c r="H19" s="78"/>
    </row>
    <row r="20" ht="22.5" customHeight="1" spans="1:8">
      <c r="A20" s="82"/>
      <c r="B20" s="76"/>
      <c r="C20" s="98" t="s">
        <v>103</v>
      </c>
      <c r="D20" s="78"/>
      <c r="E20" s="80" t="s">
        <v>104</v>
      </c>
      <c r="F20" s="78"/>
      <c r="G20" s="80" t="s">
        <v>105</v>
      </c>
      <c r="H20" s="78"/>
    </row>
    <row r="21" ht="22.5" customHeight="1" spans="1:8">
      <c r="A21" s="28"/>
      <c r="B21" s="76"/>
      <c r="C21" s="98" t="s">
        <v>106</v>
      </c>
      <c r="D21" s="78"/>
      <c r="E21" s="80" t="s">
        <v>107</v>
      </c>
      <c r="F21" s="78"/>
      <c r="G21" s="80" t="s">
        <v>108</v>
      </c>
      <c r="H21" s="78"/>
    </row>
    <row r="22" ht="22.5" customHeight="1" spans="1:8">
      <c r="A22" s="27"/>
      <c r="B22" s="76"/>
      <c r="C22" s="98" t="s">
        <v>109</v>
      </c>
      <c r="D22" s="78"/>
      <c r="E22" s="80" t="s">
        <v>110</v>
      </c>
      <c r="F22" s="78"/>
      <c r="G22" s="80"/>
      <c r="H22" s="78"/>
    </row>
    <row r="23" ht="22.5" customHeight="1" spans="1:8">
      <c r="A23" s="103"/>
      <c r="B23" s="76"/>
      <c r="C23" s="98" t="s">
        <v>111</v>
      </c>
      <c r="D23" s="78"/>
      <c r="E23" s="84" t="s">
        <v>112</v>
      </c>
      <c r="F23" s="78"/>
      <c r="G23" s="84"/>
      <c r="H23" s="78"/>
    </row>
    <row r="24" ht="22.5" customHeight="1" spans="1:8">
      <c r="A24" s="103"/>
      <c r="B24" s="76"/>
      <c r="C24" s="98" t="s">
        <v>113</v>
      </c>
      <c r="D24" s="78"/>
      <c r="E24" s="84" t="s">
        <v>114</v>
      </c>
      <c r="F24" s="78"/>
      <c r="G24" s="84"/>
      <c r="H24" s="78"/>
    </row>
    <row r="25" ht="22.5" customHeight="1" spans="1:8">
      <c r="A25" s="103"/>
      <c r="B25" s="76"/>
      <c r="C25" s="98" t="s">
        <v>115</v>
      </c>
      <c r="D25" s="78"/>
      <c r="E25" s="84" t="s">
        <v>116</v>
      </c>
      <c r="F25" s="78"/>
      <c r="G25" s="84"/>
      <c r="H25" s="78"/>
    </row>
    <row r="26" ht="22.5" customHeight="1" spans="1:8">
      <c r="A26" s="103"/>
      <c r="B26" s="76"/>
      <c r="C26" s="98" t="s">
        <v>117</v>
      </c>
      <c r="D26" s="78"/>
      <c r="E26" s="84"/>
      <c r="F26" s="78"/>
      <c r="G26" s="84"/>
      <c r="H26" s="78"/>
    </row>
    <row r="27" ht="22.5" customHeight="1" spans="1:8">
      <c r="A27" s="27"/>
      <c r="B27" s="83"/>
      <c r="C27" s="98" t="s">
        <v>118</v>
      </c>
      <c r="D27" s="78"/>
      <c r="E27" s="80"/>
      <c r="F27" s="78"/>
      <c r="G27" s="80"/>
      <c r="H27" s="78"/>
    </row>
    <row r="28" ht="22.5" customHeight="1" spans="1:8">
      <c r="A28" s="103"/>
      <c r="B28" s="76"/>
      <c r="C28" s="98" t="s">
        <v>119</v>
      </c>
      <c r="D28" s="78"/>
      <c r="E28" s="80"/>
      <c r="F28" s="78"/>
      <c r="G28" s="80"/>
      <c r="H28" s="78"/>
    </row>
    <row r="29" ht="22.5" customHeight="1" spans="1:8">
      <c r="A29" s="27"/>
      <c r="B29" s="83"/>
      <c r="C29" s="98" t="s">
        <v>120</v>
      </c>
      <c r="D29" s="78"/>
      <c r="E29" s="80"/>
      <c r="F29" s="78"/>
      <c r="G29" s="80"/>
      <c r="H29" s="78"/>
    </row>
    <row r="30" ht="22.5" customHeight="1" spans="1:8">
      <c r="A30" s="27"/>
      <c r="B30" s="76"/>
      <c r="C30" s="98" t="s">
        <v>121</v>
      </c>
      <c r="D30" s="78"/>
      <c r="E30" s="80"/>
      <c r="F30" s="78"/>
      <c r="G30" s="80"/>
      <c r="H30" s="78"/>
    </row>
    <row r="31" ht="22.5" customHeight="1" spans="1:8">
      <c r="A31" s="27"/>
      <c r="B31" s="76"/>
      <c r="C31" s="98" t="s">
        <v>122</v>
      </c>
      <c r="D31" s="78"/>
      <c r="E31" s="80"/>
      <c r="F31" s="78"/>
      <c r="G31" s="80"/>
      <c r="H31" s="78"/>
    </row>
    <row r="32" ht="22.5" customHeight="1" spans="1:8">
      <c r="A32" s="27"/>
      <c r="B32" s="76"/>
      <c r="C32" s="98" t="s">
        <v>123</v>
      </c>
      <c r="D32" s="78"/>
      <c r="E32" s="80"/>
      <c r="F32" s="78"/>
      <c r="G32" s="80"/>
      <c r="H32" s="78"/>
    </row>
    <row r="33" ht="22.5" customHeight="1" spans="1:8">
      <c r="A33" s="27"/>
      <c r="B33" s="76"/>
      <c r="C33" s="98" t="s">
        <v>124</v>
      </c>
      <c r="D33" s="78"/>
      <c r="E33" s="80"/>
      <c r="F33" s="78"/>
      <c r="G33" s="80"/>
      <c r="H33" s="78"/>
    </row>
    <row r="34" ht="22.5" customHeight="1" spans="1:8">
      <c r="A34" s="28"/>
      <c r="B34" s="76"/>
      <c r="C34" s="98" t="s">
        <v>125</v>
      </c>
      <c r="D34" s="78"/>
      <c r="E34" s="80"/>
      <c r="F34" s="78"/>
      <c r="G34" s="80"/>
      <c r="H34" s="78"/>
    </row>
    <row r="35" ht="22.5" customHeight="1" spans="1:8">
      <c r="A35" s="27"/>
      <c r="B35" s="76"/>
      <c r="C35" s="79"/>
      <c r="D35" s="78"/>
      <c r="E35" s="80"/>
      <c r="F35" s="78"/>
      <c r="G35" s="80"/>
      <c r="H35" s="78"/>
    </row>
    <row r="36" ht="22.5" customHeight="1" spans="1:8">
      <c r="A36" s="27"/>
      <c r="B36" s="76"/>
      <c r="C36" s="77"/>
      <c r="D36" s="85"/>
      <c r="E36" s="80"/>
      <c r="F36" s="78"/>
      <c r="G36" s="80"/>
      <c r="H36" s="78"/>
    </row>
    <row r="37" ht="26.25" customHeight="1" spans="1:8">
      <c r="A37" s="27"/>
      <c r="B37" s="76"/>
      <c r="C37" s="77"/>
      <c r="D37" s="85"/>
      <c r="E37" s="80"/>
      <c r="F37" s="86"/>
      <c r="G37" s="80"/>
      <c r="H37" s="86"/>
    </row>
    <row r="38" ht="22.5" customHeight="1" spans="1:8">
      <c r="A38" s="74" t="s">
        <v>126</v>
      </c>
      <c r="B38" s="83">
        <v>1433.44</v>
      </c>
      <c r="C38" s="74" t="s">
        <v>127</v>
      </c>
      <c r="D38" s="114">
        <v>1433.44</v>
      </c>
      <c r="E38" s="74" t="s">
        <v>127</v>
      </c>
      <c r="F38" s="86">
        <v>1433.44</v>
      </c>
      <c r="G38" s="74" t="s">
        <v>127</v>
      </c>
      <c r="H38" s="86">
        <v>1433.44</v>
      </c>
    </row>
    <row r="39" ht="22.5" customHeight="1" spans="1:8">
      <c r="A39" s="102" t="s">
        <v>128</v>
      </c>
      <c r="B39" s="76"/>
      <c r="C39" s="101" t="s">
        <v>129</v>
      </c>
      <c r="D39" s="85"/>
      <c r="E39" s="101" t="s">
        <v>129</v>
      </c>
      <c r="F39" s="86"/>
      <c r="G39" s="101" t="s">
        <v>129</v>
      </c>
      <c r="H39" s="86"/>
    </row>
    <row r="40" ht="22.5" customHeight="1" spans="1:8">
      <c r="A40" s="102" t="s">
        <v>130</v>
      </c>
      <c r="B40" s="76"/>
      <c r="C40" s="79" t="s">
        <v>131</v>
      </c>
      <c r="D40" s="78"/>
      <c r="E40" s="79" t="s">
        <v>131</v>
      </c>
      <c r="F40" s="78"/>
      <c r="G40" s="79" t="s">
        <v>131</v>
      </c>
      <c r="H40" s="78"/>
    </row>
    <row r="41" ht="22.5" customHeight="1" spans="1:8">
      <c r="A41" s="102" t="s">
        <v>132</v>
      </c>
      <c r="B41" s="115"/>
      <c r="C41" s="104"/>
      <c r="D41" s="85"/>
      <c r="E41" s="27"/>
      <c r="F41" s="85"/>
      <c r="G41" s="27"/>
      <c r="H41" s="85"/>
    </row>
    <row r="42" ht="22.5" customHeight="1" spans="1:8">
      <c r="A42" s="102" t="s">
        <v>133</v>
      </c>
      <c r="B42" s="76"/>
      <c r="C42" s="104"/>
      <c r="D42" s="85"/>
      <c r="E42" s="28"/>
      <c r="F42" s="85"/>
      <c r="G42" s="28"/>
      <c r="H42" s="85"/>
    </row>
    <row r="43" ht="22.5" customHeight="1" spans="1:8">
      <c r="A43" s="102" t="s">
        <v>134</v>
      </c>
      <c r="B43" s="76"/>
      <c r="C43" s="104"/>
      <c r="D43" s="105"/>
      <c r="E43" s="27"/>
      <c r="F43" s="85"/>
      <c r="G43" s="27"/>
      <c r="H43" s="85"/>
    </row>
    <row r="44" ht="21" customHeight="1" spans="1:8">
      <c r="A44" s="27"/>
      <c r="B44" s="76"/>
      <c r="C44" s="28"/>
      <c r="D44" s="105"/>
      <c r="E44" s="28"/>
      <c r="F44" s="105"/>
      <c r="G44" s="28"/>
      <c r="H44" s="105"/>
    </row>
    <row r="45" ht="22.5" customHeight="1" spans="1:8">
      <c r="A45" s="73" t="s">
        <v>135</v>
      </c>
      <c r="B45" s="83">
        <v>1433.44</v>
      </c>
      <c r="C45" s="106" t="s">
        <v>136</v>
      </c>
      <c r="D45" s="105">
        <v>1433.44</v>
      </c>
      <c r="E45" s="73" t="s">
        <v>136</v>
      </c>
      <c r="F45" s="78">
        <v>1433.44</v>
      </c>
      <c r="G45" s="73" t="s">
        <v>136</v>
      </c>
      <c r="H45" s="78">
        <v>1433.44</v>
      </c>
    </row>
  </sheetData>
  <mergeCells count="3">
    <mergeCell ref="A3:B3"/>
    <mergeCell ref="A4:B4"/>
    <mergeCell ref="C4:H4"/>
  </mergeCells>
  <printOptions horizontalCentered="1"/>
  <pageMargins left="0.75" right="0.75" top="0.788888888888889" bottom="1" header="0" footer="0"/>
  <pageSetup paperSize="9" scale="41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showGridLines="0" showZeros="0" view="pageBreakPreview" zoomScaleNormal="100" zoomScaleSheetLayoutView="100" workbookViewId="0">
      <selection activeCell="A8" sqref="A8:E19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9.3333333333333" customWidth="1"/>
    <col min="4" max="4" width="17.3333333333333" customWidth="1"/>
    <col min="5" max="5" width="16.8333333333333" customWidth="1"/>
    <col min="6" max="6" width="14.5" customWidth="1"/>
    <col min="7" max="7" width="11.3333333333333" customWidth="1"/>
    <col min="8" max="8" width="12.3333333333333" customWidth="1"/>
    <col min="9" max="13" width="14.3333333333333" customWidth="1"/>
    <col min="14" max="14" width="9.16666666666667" customWidth="1"/>
    <col min="15" max="15" width="14.3333333333333" customWidth="1"/>
    <col min="16" max="16" width="10.6666666666667" customWidth="1"/>
    <col min="17" max="17" width="9.16666666666667" customWidth="1"/>
  </cols>
  <sheetData>
    <row r="1" ht="29.25" customHeight="1" spans="1:3">
      <c r="A1" s="10" t="s">
        <v>12</v>
      </c>
      <c r="B1" s="10"/>
      <c r="C1" s="10"/>
    </row>
    <row r="2" ht="35.25" customHeight="1" spans="1:16">
      <c r="A2" s="107" t="s">
        <v>13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50"/>
    </row>
    <row r="3" ht="21.75" customHeight="1" spans="15:15">
      <c r="O3" s="39" t="s">
        <v>46</v>
      </c>
    </row>
    <row r="4" ht="18" customHeight="1" spans="1:15">
      <c r="A4" s="12" t="s">
        <v>137</v>
      </c>
      <c r="B4" s="12" t="s">
        <v>138</v>
      </c>
      <c r="C4" s="12" t="s">
        <v>139</v>
      </c>
      <c r="D4" s="12" t="s">
        <v>140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75"/>
    </row>
    <row r="5" ht="22.5" customHeight="1" spans="1:15">
      <c r="A5" s="12"/>
      <c r="B5" s="12"/>
      <c r="C5" s="12"/>
      <c r="D5" s="17" t="s">
        <v>141</v>
      </c>
      <c r="E5" s="17" t="s">
        <v>142</v>
      </c>
      <c r="F5" s="17"/>
      <c r="G5" s="17" t="s">
        <v>143</v>
      </c>
      <c r="H5" s="17" t="s">
        <v>144</v>
      </c>
      <c r="I5" s="17" t="s">
        <v>145</v>
      </c>
      <c r="J5" s="17" t="s">
        <v>146</v>
      </c>
      <c r="K5" s="17" t="s">
        <v>147</v>
      </c>
      <c r="L5" s="17" t="s">
        <v>128</v>
      </c>
      <c r="M5" s="17" t="s">
        <v>132</v>
      </c>
      <c r="N5" s="17" t="s">
        <v>130</v>
      </c>
      <c r="O5" s="17" t="s">
        <v>148</v>
      </c>
    </row>
    <row r="6" ht="33.95" customHeight="1" spans="1:15">
      <c r="A6" s="12"/>
      <c r="B6" s="12"/>
      <c r="C6" s="12"/>
      <c r="D6" s="17"/>
      <c r="E6" s="17" t="s">
        <v>149</v>
      </c>
      <c r="F6" s="17" t="s">
        <v>150</v>
      </c>
      <c r="G6" s="17"/>
      <c r="H6" s="17"/>
      <c r="I6" s="17"/>
      <c r="J6" s="17"/>
      <c r="K6" s="17"/>
      <c r="L6" s="17"/>
      <c r="M6" s="17"/>
      <c r="N6" s="17"/>
      <c r="O6" s="17"/>
    </row>
    <row r="7" customHeight="1" spans="1:15">
      <c r="A7" s="20" t="s">
        <v>151</v>
      </c>
      <c r="B7" s="20" t="s">
        <v>151</v>
      </c>
      <c r="C7" s="20">
        <v>1</v>
      </c>
      <c r="D7" s="20">
        <v>2</v>
      </c>
      <c r="E7" s="20">
        <v>3</v>
      </c>
      <c r="F7" s="20">
        <v>4</v>
      </c>
      <c r="G7" s="20">
        <v>5</v>
      </c>
      <c r="H7" s="20">
        <v>6</v>
      </c>
      <c r="I7" s="20">
        <v>7</v>
      </c>
      <c r="J7" s="20">
        <v>8</v>
      </c>
      <c r="K7" s="20">
        <v>9</v>
      </c>
      <c r="L7" s="20">
        <v>10</v>
      </c>
      <c r="M7" s="20">
        <v>11</v>
      </c>
      <c r="N7" s="20">
        <v>12</v>
      </c>
      <c r="O7" s="20">
        <v>13</v>
      </c>
    </row>
    <row r="8" customHeight="1" spans="1:15">
      <c r="A8" s="22"/>
      <c r="B8" s="89" t="s">
        <v>141</v>
      </c>
      <c r="C8" s="108">
        <v>1433.44</v>
      </c>
      <c r="D8" s="76">
        <v>1433.44</v>
      </c>
      <c r="E8" s="109">
        <v>1433.44</v>
      </c>
      <c r="F8" s="20"/>
      <c r="G8" s="20"/>
      <c r="H8" s="20"/>
      <c r="I8" s="20"/>
      <c r="J8" s="20"/>
      <c r="K8" s="20"/>
      <c r="L8" s="20"/>
      <c r="M8" s="20"/>
      <c r="N8" s="20"/>
      <c r="O8" s="20"/>
    </row>
    <row r="9" customHeight="1" spans="1:15">
      <c r="A9" s="22" t="s">
        <v>152</v>
      </c>
      <c r="B9" s="89" t="s">
        <v>153</v>
      </c>
      <c r="C9" s="108">
        <v>1433.44</v>
      </c>
      <c r="D9" s="76">
        <v>1433.44</v>
      </c>
      <c r="E9" s="109">
        <v>1433.44</v>
      </c>
      <c r="F9" s="28"/>
      <c r="G9" s="28"/>
      <c r="H9" s="28"/>
      <c r="I9" s="28"/>
      <c r="J9" s="28"/>
      <c r="K9" s="28"/>
      <c r="L9" s="28"/>
      <c r="M9" s="28"/>
      <c r="N9" s="28"/>
      <c r="O9" s="28"/>
    </row>
    <row r="10" customHeight="1" spans="1:15">
      <c r="A10" s="22" t="s">
        <v>154</v>
      </c>
      <c r="B10" s="89" t="s">
        <v>155</v>
      </c>
      <c r="C10" s="108">
        <v>214.11</v>
      </c>
      <c r="D10" s="108">
        <v>214.11</v>
      </c>
      <c r="E10" s="108">
        <v>214.11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customHeight="1" spans="1:15">
      <c r="A11" s="22" t="s">
        <v>156</v>
      </c>
      <c r="B11" s="89" t="s">
        <v>157</v>
      </c>
      <c r="C11" s="108">
        <v>68.17</v>
      </c>
      <c r="D11" s="108">
        <v>68.17</v>
      </c>
      <c r="E11" s="108">
        <v>68.17</v>
      </c>
      <c r="F11" s="28"/>
      <c r="G11" s="28"/>
      <c r="H11" s="28"/>
      <c r="I11" s="28"/>
      <c r="J11" s="27"/>
      <c r="K11" s="27"/>
      <c r="L11" s="27"/>
      <c r="M11" s="27"/>
      <c r="N11" s="28"/>
      <c r="O11" s="28"/>
    </row>
    <row r="12" customHeight="1" spans="1:15">
      <c r="A12" s="22" t="s">
        <v>158</v>
      </c>
      <c r="B12" s="89" t="s">
        <v>159</v>
      </c>
      <c r="C12" s="108">
        <v>69.58</v>
      </c>
      <c r="D12" s="108">
        <v>69.58</v>
      </c>
      <c r="E12" s="108">
        <v>69.58</v>
      </c>
      <c r="F12" s="28"/>
      <c r="G12" s="28"/>
      <c r="H12" s="27"/>
      <c r="I12" s="27"/>
      <c r="J12" s="27"/>
      <c r="K12" s="27"/>
      <c r="L12" s="27"/>
      <c r="M12" s="27"/>
      <c r="N12" s="28"/>
      <c r="O12" s="28"/>
    </row>
    <row r="13" customHeight="1" spans="1:15">
      <c r="A13" s="22" t="s">
        <v>160</v>
      </c>
      <c r="B13" s="89" t="s">
        <v>161</v>
      </c>
      <c r="C13" s="108">
        <v>161.61</v>
      </c>
      <c r="D13" s="108">
        <v>161.61</v>
      </c>
      <c r="E13" s="108">
        <v>161.61</v>
      </c>
      <c r="F13" s="28"/>
      <c r="G13" s="28"/>
      <c r="H13" s="27"/>
      <c r="I13" s="27"/>
      <c r="J13" s="27"/>
      <c r="K13" s="27"/>
      <c r="L13" s="27"/>
      <c r="M13" s="27"/>
      <c r="N13" s="28"/>
      <c r="O13" s="28"/>
    </row>
    <row r="14" customHeight="1" spans="1:15">
      <c r="A14" s="22" t="s">
        <v>162</v>
      </c>
      <c r="B14" s="89" t="s">
        <v>163</v>
      </c>
      <c r="C14" s="108">
        <v>118.86</v>
      </c>
      <c r="D14" s="108">
        <v>118.86</v>
      </c>
      <c r="E14" s="108">
        <v>118.86</v>
      </c>
      <c r="F14" s="28"/>
      <c r="G14" s="28"/>
      <c r="H14" s="27"/>
      <c r="I14" s="27"/>
      <c r="J14" s="27"/>
      <c r="K14" s="27"/>
      <c r="L14" s="27"/>
      <c r="M14" s="27"/>
      <c r="N14" s="28"/>
      <c r="O14" s="28"/>
    </row>
    <row r="15" customHeight="1" spans="1:15">
      <c r="A15" s="22" t="s">
        <v>164</v>
      </c>
      <c r="B15" s="89" t="s">
        <v>165</v>
      </c>
      <c r="C15" s="108">
        <v>67.18</v>
      </c>
      <c r="D15" s="108">
        <v>67.18</v>
      </c>
      <c r="E15" s="108">
        <v>67.18</v>
      </c>
      <c r="F15" s="28"/>
      <c r="G15" s="28"/>
      <c r="H15" s="27"/>
      <c r="I15" s="27"/>
      <c r="J15" s="27"/>
      <c r="K15" s="27"/>
      <c r="L15" s="27"/>
      <c r="M15" s="27"/>
      <c r="N15" s="28"/>
      <c r="O15" s="28"/>
    </row>
    <row r="16" customHeight="1" spans="1:15">
      <c r="A16" s="22" t="s">
        <v>166</v>
      </c>
      <c r="B16" s="89" t="s">
        <v>167</v>
      </c>
      <c r="C16" s="108">
        <v>67.43</v>
      </c>
      <c r="D16" s="108">
        <v>67.43</v>
      </c>
      <c r="E16" s="108">
        <v>67.43</v>
      </c>
      <c r="F16" s="28"/>
      <c r="G16" s="28"/>
      <c r="H16" s="27"/>
      <c r="I16" s="27"/>
      <c r="J16" s="27"/>
      <c r="K16" s="27"/>
      <c r="L16" s="27"/>
      <c r="M16" s="27"/>
      <c r="N16" s="28"/>
      <c r="O16" s="28"/>
    </row>
    <row r="17" customHeight="1" spans="1:15">
      <c r="A17" s="22" t="s">
        <v>168</v>
      </c>
      <c r="B17" s="89" t="s">
        <v>169</v>
      </c>
      <c r="C17" s="108">
        <v>95.97</v>
      </c>
      <c r="D17" s="108">
        <v>95.97</v>
      </c>
      <c r="E17" s="108">
        <v>95.97</v>
      </c>
      <c r="F17" s="28"/>
      <c r="G17" s="28"/>
      <c r="H17" s="27"/>
      <c r="I17" s="27"/>
      <c r="J17" s="27"/>
      <c r="K17" s="27"/>
      <c r="L17" s="27"/>
      <c r="M17" s="27"/>
      <c r="N17" s="28"/>
      <c r="O17" s="28"/>
    </row>
    <row r="18" customHeight="1" spans="1:15">
      <c r="A18" s="22" t="s">
        <v>170</v>
      </c>
      <c r="B18" s="89" t="s">
        <v>171</v>
      </c>
      <c r="C18" s="108">
        <v>225.53</v>
      </c>
      <c r="D18" s="108">
        <v>225.53</v>
      </c>
      <c r="E18" s="108">
        <v>225.53</v>
      </c>
      <c r="F18" s="28"/>
      <c r="G18" s="28"/>
      <c r="H18" s="27"/>
      <c r="I18" s="27"/>
      <c r="J18" s="27"/>
      <c r="K18" s="27"/>
      <c r="L18" s="27"/>
      <c r="M18" s="27"/>
      <c r="N18" s="28"/>
      <c r="O18" s="28"/>
    </row>
    <row r="19" customHeight="1" spans="1:15">
      <c r="A19" s="22" t="s">
        <v>172</v>
      </c>
      <c r="B19" s="89" t="s">
        <v>173</v>
      </c>
      <c r="C19" s="108">
        <v>345</v>
      </c>
      <c r="D19" s="108">
        <v>345</v>
      </c>
      <c r="E19" s="108">
        <v>345</v>
      </c>
      <c r="F19" s="28"/>
      <c r="G19" s="28"/>
      <c r="H19" s="27"/>
      <c r="I19" s="27"/>
      <c r="J19" s="27"/>
      <c r="K19" s="27"/>
      <c r="L19" s="27"/>
      <c r="M19" s="27"/>
      <c r="N19" s="28"/>
      <c r="O19" s="28"/>
    </row>
    <row r="20" customHeight="1" spans="2:16">
      <c r="B20" s="10"/>
      <c r="C20" s="10"/>
      <c r="D20" s="10"/>
      <c r="E20" s="10"/>
      <c r="F20" s="10"/>
      <c r="G20" s="10"/>
      <c r="H20" s="10"/>
      <c r="I20" s="10"/>
      <c r="N20" s="10"/>
      <c r="O20" s="10"/>
      <c r="P20" s="10"/>
    </row>
    <row r="21" customHeight="1" spans="2:16">
      <c r="B21" s="10"/>
      <c r="C21" s="10"/>
      <c r="D21" s="10"/>
      <c r="E21" s="10"/>
      <c r="F21" s="10"/>
      <c r="G21" s="10"/>
      <c r="H21" s="10"/>
      <c r="N21" s="10"/>
      <c r="O21" s="10"/>
      <c r="P21" s="10"/>
    </row>
    <row r="22" customHeight="1" spans="4:16">
      <c r="D22" s="10"/>
      <c r="E22" s="10"/>
      <c r="F22" s="10"/>
      <c r="N22" s="10"/>
      <c r="O22" s="10"/>
      <c r="P22" s="10"/>
    </row>
    <row r="23" customHeight="1" spans="4:16">
      <c r="D23" s="10"/>
      <c r="E23" s="10"/>
      <c r="F23" s="10"/>
      <c r="G23" s="10"/>
      <c r="L23" s="10"/>
      <c r="N23" s="10"/>
      <c r="O23" s="10"/>
      <c r="P23" s="10"/>
    </row>
    <row r="24" customHeight="1" spans="7:16">
      <c r="G24" s="10"/>
      <c r="M24" s="10"/>
      <c r="N24" s="10"/>
      <c r="O24" s="10"/>
      <c r="P24" s="10"/>
    </row>
    <row r="25" customHeight="1" spans="13:16">
      <c r="M25" s="10"/>
      <c r="N25" s="10"/>
      <c r="O25" s="10"/>
      <c r="P25" s="10"/>
    </row>
    <row r="26" customHeight="1" spans="13:15">
      <c r="M26" s="10"/>
      <c r="O26" s="10"/>
    </row>
    <row r="27" customHeight="1" spans="13:15">
      <c r="M27" s="10"/>
      <c r="N27" s="10"/>
      <c r="O27" s="10"/>
    </row>
    <row r="28" customHeight="1" spans="14:15">
      <c r="N28" s="10"/>
      <c r="O28" s="10"/>
    </row>
  </sheetData>
  <mergeCells count="16">
    <mergeCell ref="A2:O2"/>
    <mergeCell ref="D4:N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rintOptions horizontalCentered="1"/>
  <pageMargins left="0.588888888888889" right="0.588888888888889" top="0.788888888888889" bottom="0.788888888888889" header="0.5" footer="0.5"/>
  <pageSetup paperSize="9" scale="7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showGridLines="0" showZeros="0" view="pageBreakPreview" zoomScaleNormal="100" zoomScaleSheetLayoutView="100" workbookViewId="0">
      <selection activeCell="D26" sqref="D26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5.5" customWidth="1"/>
    <col min="4" max="4" width="14.3333333333333" customWidth="1"/>
    <col min="5" max="5" width="12.3333333333333" customWidth="1"/>
    <col min="6" max="6" width="13" customWidth="1"/>
    <col min="7" max="10" width="14.3333333333333" customWidth="1"/>
    <col min="11" max="11" width="9.16666666666667" customWidth="1"/>
    <col min="12" max="13" width="14.3333333333333" customWidth="1"/>
    <col min="14" max="14" width="13.3333333333333" customWidth="1"/>
    <col min="15" max="15" width="9.16666666666667" customWidth="1"/>
  </cols>
  <sheetData>
    <row r="1" ht="29.25" customHeight="1" spans="1:3">
      <c r="A1" s="10" t="s">
        <v>14</v>
      </c>
      <c r="B1" s="10"/>
      <c r="C1" s="10"/>
    </row>
    <row r="2" ht="35.25" customHeight="1" spans="1:14">
      <c r="A2" s="107" t="s">
        <v>15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50"/>
    </row>
    <row r="3" ht="21.75" customHeight="1" spans="13:13">
      <c r="M3" s="39" t="s">
        <v>46</v>
      </c>
    </row>
    <row r="4" ht="15" customHeight="1" spans="1:13">
      <c r="A4" s="12" t="s">
        <v>137</v>
      </c>
      <c r="B4" s="12" t="s">
        <v>138</v>
      </c>
      <c r="C4" s="12" t="s">
        <v>139</v>
      </c>
      <c r="D4" s="12" t="s">
        <v>140</v>
      </c>
      <c r="E4" s="12"/>
      <c r="F4" s="12"/>
      <c r="G4" s="12"/>
      <c r="H4" s="12"/>
      <c r="I4" s="12"/>
      <c r="J4" s="12"/>
      <c r="K4" s="12"/>
      <c r="L4" s="12"/>
      <c r="M4" s="12"/>
    </row>
    <row r="5" ht="30" customHeight="1" spans="1:13">
      <c r="A5" s="12"/>
      <c r="B5" s="12"/>
      <c r="C5" s="12"/>
      <c r="D5" s="17" t="s">
        <v>141</v>
      </c>
      <c r="E5" s="17" t="s">
        <v>174</v>
      </c>
      <c r="F5" s="17"/>
      <c r="G5" s="17" t="s">
        <v>143</v>
      </c>
      <c r="H5" s="17" t="s">
        <v>145</v>
      </c>
      <c r="I5" s="17" t="s">
        <v>146</v>
      </c>
      <c r="J5" s="17" t="s">
        <v>147</v>
      </c>
      <c r="K5" s="17" t="s">
        <v>130</v>
      </c>
      <c r="L5" s="17" t="s">
        <v>148</v>
      </c>
      <c r="M5" s="17" t="s">
        <v>132</v>
      </c>
    </row>
    <row r="6" ht="40.5" customHeight="1" spans="1:13">
      <c r="A6" s="12"/>
      <c r="B6" s="12"/>
      <c r="C6" s="12"/>
      <c r="D6" s="17"/>
      <c r="E6" s="17" t="s">
        <v>149</v>
      </c>
      <c r="F6" s="17" t="s">
        <v>175</v>
      </c>
      <c r="G6" s="17"/>
      <c r="H6" s="17"/>
      <c r="I6" s="17"/>
      <c r="J6" s="17"/>
      <c r="K6" s="17"/>
      <c r="L6" s="17"/>
      <c r="M6" s="17"/>
    </row>
    <row r="7" customHeight="1" spans="1:13">
      <c r="A7" s="20" t="s">
        <v>151</v>
      </c>
      <c r="B7" s="20" t="s">
        <v>151</v>
      </c>
      <c r="C7" s="20">
        <v>1</v>
      </c>
      <c r="D7" s="20">
        <v>2</v>
      </c>
      <c r="E7" s="20">
        <v>3</v>
      </c>
      <c r="F7" s="20">
        <v>4</v>
      </c>
      <c r="G7" s="20">
        <v>5</v>
      </c>
      <c r="H7" s="20">
        <v>6</v>
      </c>
      <c r="I7" s="20">
        <v>7</v>
      </c>
      <c r="J7" s="20">
        <v>8</v>
      </c>
      <c r="K7" s="20">
        <v>9</v>
      </c>
      <c r="L7" s="20">
        <v>10</v>
      </c>
      <c r="M7" s="20">
        <v>11</v>
      </c>
    </row>
    <row r="8" customHeight="1" spans="1:13">
      <c r="A8" s="22"/>
      <c r="B8" s="89" t="s">
        <v>141</v>
      </c>
      <c r="C8" s="108">
        <v>1433.44</v>
      </c>
      <c r="D8" s="76">
        <v>1433.44</v>
      </c>
      <c r="E8" s="109">
        <v>1433.44</v>
      </c>
      <c r="F8" s="20"/>
      <c r="G8" s="20"/>
      <c r="H8" s="20"/>
      <c r="I8" s="20"/>
      <c r="J8" s="20"/>
      <c r="K8" s="20"/>
      <c r="L8" s="20"/>
      <c r="M8" s="20"/>
    </row>
    <row r="9" customHeight="1" spans="1:13">
      <c r="A9" s="22" t="s">
        <v>152</v>
      </c>
      <c r="B9" s="89" t="s">
        <v>153</v>
      </c>
      <c r="C9" s="108">
        <v>1433.44</v>
      </c>
      <c r="D9" s="76">
        <v>1433.44</v>
      </c>
      <c r="E9" s="109">
        <v>1433.44</v>
      </c>
      <c r="F9" s="20"/>
      <c r="G9" s="20"/>
      <c r="H9" s="20"/>
      <c r="I9" s="20"/>
      <c r="J9" s="20"/>
      <c r="K9" s="20"/>
      <c r="L9" s="20"/>
      <c r="M9" s="20"/>
    </row>
    <row r="10" customHeight="1" spans="1:13">
      <c r="A10" s="22" t="s">
        <v>154</v>
      </c>
      <c r="B10" s="89" t="s">
        <v>155</v>
      </c>
      <c r="C10" s="108">
        <v>214.11</v>
      </c>
      <c r="D10" s="108">
        <v>214.11</v>
      </c>
      <c r="E10" s="108">
        <v>214.11</v>
      </c>
      <c r="F10" s="20"/>
      <c r="G10" s="20"/>
      <c r="H10" s="20"/>
      <c r="I10" s="20"/>
      <c r="J10" s="20"/>
      <c r="K10" s="20"/>
      <c r="L10" s="20"/>
      <c r="M10" s="20"/>
    </row>
    <row r="11" customHeight="1" spans="1:13">
      <c r="A11" s="22" t="s">
        <v>156</v>
      </c>
      <c r="B11" s="89" t="s">
        <v>157</v>
      </c>
      <c r="C11" s="108">
        <v>68.17</v>
      </c>
      <c r="D11" s="108">
        <v>68.17</v>
      </c>
      <c r="E11" s="108">
        <v>68.17</v>
      </c>
      <c r="F11" s="20"/>
      <c r="G11" s="20"/>
      <c r="H11" s="20"/>
      <c r="I11" s="20"/>
      <c r="J11" s="20"/>
      <c r="K11" s="20"/>
      <c r="L11" s="20"/>
      <c r="M11" s="20"/>
    </row>
    <row r="12" customHeight="1" spans="1:13">
      <c r="A12" s="22" t="s">
        <v>158</v>
      </c>
      <c r="B12" s="89" t="s">
        <v>159</v>
      </c>
      <c r="C12" s="108">
        <v>69.58</v>
      </c>
      <c r="D12" s="108">
        <v>69.58</v>
      </c>
      <c r="E12" s="108">
        <v>69.58</v>
      </c>
      <c r="F12" s="20"/>
      <c r="G12" s="20"/>
      <c r="H12" s="20"/>
      <c r="I12" s="20"/>
      <c r="J12" s="20"/>
      <c r="K12" s="20"/>
      <c r="L12" s="20"/>
      <c r="M12" s="20"/>
    </row>
    <row r="13" customHeight="1" spans="1:13">
      <c r="A13" s="22" t="s">
        <v>160</v>
      </c>
      <c r="B13" s="89" t="s">
        <v>161</v>
      </c>
      <c r="C13" s="108">
        <v>161.61</v>
      </c>
      <c r="D13" s="108">
        <v>161.61</v>
      </c>
      <c r="E13" s="108">
        <v>161.61</v>
      </c>
      <c r="F13" s="20"/>
      <c r="G13" s="20"/>
      <c r="H13" s="20"/>
      <c r="I13" s="20"/>
      <c r="J13" s="20"/>
      <c r="K13" s="20"/>
      <c r="L13" s="20"/>
      <c r="M13" s="20"/>
    </row>
    <row r="14" customHeight="1" spans="1:13">
      <c r="A14" s="22" t="s">
        <v>162</v>
      </c>
      <c r="B14" s="89" t="s">
        <v>163</v>
      </c>
      <c r="C14" s="108">
        <v>118.86</v>
      </c>
      <c r="D14" s="108">
        <v>118.86</v>
      </c>
      <c r="E14" s="108">
        <v>118.86</v>
      </c>
      <c r="F14" s="20"/>
      <c r="G14" s="20"/>
      <c r="H14" s="20"/>
      <c r="I14" s="20"/>
      <c r="J14" s="20"/>
      <c r="K14" s="20"/>
      <c r="L14" s="20"/>
      <c r="M14" s="20"/>
    </row>
    <row r="15" customHeight="1" spans="1:13">
      <c r="A15" s="22" t="s">
        <v>164</v>
      </c>
      <c r="B15" s="89" t="s">
        <v>165</v>
      </c>
      <c r="C15" s="108">
        <v>67.18</v>
      </c>
      <c r="D15" s="108">
        <v>67.18</v>
      </c>
      <c r="E15" s="108">
        <v>67.18</v>
      </c>
      <c r="F15" s="28"/>
      <c r="G15" s="28"/>
      <c r="H15" s="28"/>
      <c r="I15" s="28"/>
      <c r="J15" s="28"/>
      <c r="K15" s="28"/>
      <c r="L15" s="28"/>
      <c r="M15" s="28"/>
    </row>
    <row r="16" customHeight="1" spans="1:13">
      <c r="A16" s="22" t="s">
        <v>166</v>
      </c>
      <c r="B16" s="89" t="s">
        <v>167</v>
      </c>
      <c r="C16" s="108">
        <v>67.43</v>
      </c>
      <c r="D16" s="108">
        <v>67.43</v>
      </c>
      <c r="E16" s="108">
        <v>67.43</v>
      </c>
      <c r="F16" s="28"/>
      <c r="G16" s="28"/>
      <c r="H16" s="28"/>
      <c r="I16" s="28"/>
      <c r="J16" s="28"/>
      <c r="K16" s="28"/>
      <c r="L16" s="28"/>
      <c r="M16" s="28"/>
    </row>
    <row r="17" customHeight="1" spans="1:13">
      <c r="A17" s="22" t="s">
        <v>168</v>
      </c>
      <c r="B17" s="89" t="s">
        <v>169</v>
      </c>
      <c r="C17" s="108">
        <v>95.97</v>
      </c>
      <c r="D17" s="108">
        <v>95.97</v>
      </c>
      <c r="E17" s="108">
        <v>95.97</v>
      </c>
      <c r="F17" s="28"/>
      <c r="G17" s="28"/>
      <c r="H17" s="28"/>
      <c r="I17" s="28"/>
      <c r="J17" s="28"/>
      <c r="K17" s="28"/>
      <c r="L17" s="28"/>
      <c r="M17" s="28"/>
    </row>
    <row r="18" customHeight="1" spans="1:13">
      <c r="A18" s="22" t="s">
        <v>170</v>
      </c>
      <c r="B18" s="89" t="s">
        <v>171</v>
      </c>
      <c r="C18" s="108">
        <v>225.53</v>
      </c>
      <c r="D18" s="108">
        <v>225.53</v>
      </c>
      <c r="E18" s="108">
        <v>225.53</v>
      </c>
      <c r="F18" s="28"/>
      <c r="G18" s="28"/>
      <c r="H18" s="28"/>
      <c r="I18" s="27"/>
      <c r="J18" s="28"/>
      <c r="K18" s="28"/>
      <c r="L18" s="28"/>
      <c r="M18" s="28"/>
    </row>
    <row r="19" customHeight="1" spans="1:13">
      <c r="A19" s="22" t="s">
        <v>172</v>
      </c>
      <c r="B19" s="89" t="s">
        <v>173</v>
      </c>
      <c r="C19" s="108">
        <v>345</v>
      </c>
      <c r="D19" s="108">
        <v>345</v>
      </c>
      <c r="E19" s="108">
        <v>345</v>
      </c>
      <c r="F19" s="28"/>
      <c r="G19" s="28"/>
      <c r="H19" s="27"/>
      <c r="I19" s="27"/>
      <c r="J19" s="28"/>
      <c r="K19" s="28"/>
      <c r="L19" s="28"/>
      <c r="M19" s="28"/>
    </row>
    <row r="20" customHeight="1" spans="2:14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customHeight="1" spans="2:14">
      <c r="B21" s="10"/>
      <c r="C21" s="10"/>
      <c r="D21" s="10"/>
      <c r="E21" s="10"/>
      <c r="F21" s="10"/>
      <c r="G21" s="10"/>
      <c r="H21" s="10"/>
      <c r="J21" s="10"/>
      <c r="K21" s="10"/>
      <c r="L21" s="10"/>
      <c r="N21" s="10"/>
    </row>
    <row r="22" customHeight="1" spans="4:14">
      <c r="D22" s="10"/>
      <c r="E22" s="10"/>
      <c r="F22" s="10"/>
      <c r="J22" s="10"/>
      <c r="K22" s="10"/>
      <c r="L22" s="10"/>
      <c r="N22" s="10"/>
    </row>
    <row r="23" customHeight="1" spans="4:14">
      <c r="D23" s="10"/>
      <c r="E23" s="10"/>
      <c r="F23" s="10"/>
      <c r="G23" s="10"/>
      <c r="J23" s="10"/>
      <c r="K23" s="10"/>
      <c r="L23" s="10"/>
      <c r="N23" s="10"/>
    </row>
    <row r="24" customHeight="1" spans="7:12">
      <c r="G24" s="10"/>
      <c r="J24" s="10"/>
      <c r="K24" s="10"/>
      <c r="L24" s="10"/>
    </row>
  </sheetData>
  <mergeCells count="14">
    <mergeCell ref="A2:M2"/>
    <mergeCell ref="D4:M4"/>
    <mergeCell ref="E5:F5"/>
    <mergeCell ref="A4:A6"/>
    <mergeCell ref="B4:B6"/>
    <mergeCell ref="C4:C6"/>
    <mergeCell ref="D5:D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.588888888888889" right="0.588888888888889" top="0.788888888888889" bottom="0.788888888888889" header="0.5" footer="0.5"/>
  <pageSetup paperSize="9" scale="85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showGridLines="0" showZeros="0" view="pageBreakPreview" zoomScaleNormal="100" zoomScaleSheetLayoutView="100" workbookViewId="0">
      <selection activeCell="D10" sqref="D10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9" width="9.16666666666667" customWidth="1"/>
  </cols>
  <sheetData>
    <row r="1" ht="22.5" customHeight="1" spans="1:8">
      <c r="A1" s="64" t="s">
        <v>16</v>
      </c>
      <c r="B1" s="65"/>
      <c r="C1" s="65"/>
      <c r="D1" s="65"/>
      <c r="E1" s="65"/>
      <c r="F1" s="65"/>
      <c r="G1" s="65"/>
      <c r="H1" s="66"/>
    </row>
    <row r="2" ht="22.5" customHeight="1" spans="1:8">
      <c r="A2" s="67" t="s">
        <v>17</v>
      </c>
      <c r="B2" s="68"/>
      <c r="C2" s="68"/>
      <c r="D2" s="68"/>
      <c r="E2" s="68"/>
      <c r="F2" s="68"/>
      <c r="G2" s="68"/>
      <c r="H2" s="68"/>
    </row>
    <row r="3" ht="22.5" customHeight="1" spans="1:8">
      <c r="A3" s="69"/>
      <c r="B3" s="69"/>
      <c r="C3" s="70"/>
      <c r="D3" s="70"/>
      <c r="E3" s="71"/>
      <c r="F3" s="71"/>
      <c r="G3" s="71"/>
      <c r="H3" s="72" t="s">
        <v>46</v>
      </c>
    </row>
    <row r="4" ht="22.5" customHeight="1" spans="1:8">
      <c r="A4" s="73" t="s">
        <v>47</v>
      </c>
      <c r="B4" s="73"/>
      <c r="C4" s="73" t="s">
        <v>48</v>
      </c>
      <c r="D4" s="73"/>
      <c r="E4" s="73"/>
      <c r="F4" s="73"/>
      <c r="G4" s="73"/>
      <c r="H4" s="73"/>
    </row>
    <row r="5" ht="22.5" customHeight="1" spans="1:8">
      <c r="A5" s="73" t="s">
        <v>49</v>
      </c>
      <c r="B5" s="73" t="s">
        <v>50</v>
      </c>
      <c r="C5" s="73" t="s">
        <v>51</v>
      </c>
      <c r="D5" s="74" t="s">
        <v>50</v>
      </c>
      <c r="E5" s="73" t="s">
        <v>52</v>
      </c>
      <c r="F5" s="73" t="s">
        <v>50</v>
      </c>
      <c r="G5" s="73" t="s">
        <v>53</v>
      </c>
      <c r="H5" s="73" t="s">
        <v>50</v>
      </c>
    </row>
    <row r="6" ht="22.5" customHeight="1" spans="1:8">
      <c r="A6" s="97" t="s">
        <v>176</v>
      </c>
      <c r="B6" s="78">
        <v>1433.44</v>
      </c>
      <c r="C6" s="97" t="s">
        <v>176</v>
      </c>
      <c r="D6" s="78"/>
      <c r="E6" s="80" t="s">
        <v>176</v>
      </c>
      <c r="F6" s="80"/>
      <c r="G6" s="80" t="s">
        <v>176</v>
      </c>
      <c r="H6" s="78"/>
    </row>
    <row r="7" ht="22.5" customHeight="1" spans="1:8">
      <c r="A7" s="75" t="s">
        <v>177</v>
      </c>
      <c r="B7" s="78">
        <v>1433.44</v>
      </c>
      <c r="C7" s="98" t="s">
        <v>56</v>
      </c>
      <c r="D7" s="78"/>
      <c r="E7" s="80" t="s">
        <v>57</v>
      </c>
      <c r="F7" s="78">
        <v>1152.8</v>
      </c>
      <c r="G7" s="80" t="s">
        <v>58</v>
      </c>
      <c r="H7" s="78">
        <v>354.91</v>
      </c>
    </row>
    <row r="8" ht="22.5" customHeight="1" spans="1:10">
      <c r="A8" s="99" t="s">
        <v>178</v>
      </c>
      <c r="B8" s="78"/>
      <c r="C8" s="98" t="s">
        <v>60</v>
      </c>
      <c r="D8" s="78"/>
      <c r="E8" s="80" t="s">
        <v>61</v>
      </c>
      <c r="F8" s="78">
        <v>992.4</v>
      </c>
      <c r="G8" s="80" t="s">
        <v>62</v>
      </c>
      <c r="H8" s="78">
        <v>201.06</v>
      </c>
      <c r="J8" s="10"/>
    </row>
    <row r="9" ht="22.5" customHeight="1" spans="1:8">
      <c r="A9" s="75" t="s">
        <v>179</v>
      </c>
      <c r="B9" s="78"/>
      <c r="C9" s="98" t="s">
        <v>64</v>
      </c>
      <c r="D9" s="78"/>
      <c r="E9" s="80" t="s">
        <v>65</v>
      </c>
      <c r="F9" s="78">
        <v>158.84</v>
      </c>
      <c r="G9" s="80" t="s">
        <v>66</v>
      </c>
      <c r="H9" s="78">
        <v>94.95</v>
      </c>
    </row>
    <row r="10" ht="22.5" customHeight="1" spans="1:8">
      <c r="A10" s="75" t="s">
        <v>180</v>
      </c>
      <c r="B10" s="78"/>
      <c r="C10" s="98" t="s">
        <v>68</v>
      </c>
      <c r="D10" s="78"/>
      <c r="E10" s="80" t="s">
        <v>69</v>
      </c>
      <c r="F10" s="78">
        <v>1.56</v>
      </c>
      <c r="G10" s="80" t="s">
        <v>70</v>
      </c>
      <c r="H10" s="78"/>
    </row>
    <row r="11" ht="22.5" customHeight="1" spans="1:8">
      <c r="A11" s="75"/>
      <c r="B11" s="78"/>
      <c r="C11" s="98" t="s">
        <v>72</v>
      </c>
      <c r="D11" s="78"/>
      <c r="E11" s="80" t="s">
        <v>73</v>
      </c>
      <c r="F11" s="78"/>
      <c r="G11" s="80" t="s">
        <v>74</v>
      </c>
      <c r="H11" s="78">
        <v>780.96</v>
      </c>
    </row>
    <row r="12" ht="22.5" customHeight="1" spans="1:8">
      <c r="A12" s="75"/>
      <c r="B12" s="78"/>
      <c r="C12" s="98" t="s">
        <v>76</v>
      </c>
      <c r="D12" s="78"/>
      <c r="E12" s="80" t="s">
        <v>77</v>
      </c>
      <c r="F12" s="78">
        <v>280.64</v>
      </c>
      <c r="G12" s="80" t="s">
        <v>78</v>
      </c>
      <c r="H12" s="78"/>
    </row>
    <row r="13" ht="22.5" customHeight="1" spans="1:8">
      <c r="A13" s="75"/>
      <c r="B13" s="78"/>
      <c r="C13" s="98" t="s">
        <v>80</v>
      </c>
      <c r="D13" s="78">
        <v>1433.44</v>
      </c>
      <c r="E13" s="100" t="s">
        <v>61</v>
      </c>
      <c r="F13" s="78"/>
      <c r="G13" s="80" t="s">
        <v>81</v>
      </c>
      <c r="H13" s="78"/>
    </row>
    <row r="14" ht="22.5" customHeight="1" spans="1:8">
      <c r="A14" s="75"/>
      <c r="B14" s="78"/>
      <c r="C14" s="98" t="s">
        <v>83</v>
      </c>
      <c r="D14" s="78"/>
      <c r="E14" s="100" t="s">
        <v>65</v>
      </c>
      <c r="F14" s="78">
        <v>185.69</v>
      </c>
      <c r="G14" s="80" t="s">
        <v>84</v>
      </c>
      <c r="H14" s="78"/>
    </row>
    <row r="15" ht="22.5" customHeight="1" spans="1:8">
      <c r="A15" s="101"/>
      <c r="B15" s="78"/>
      <c r="C15" s="98" t="s">
        <v>86</v>
      </c>
      <c r="D15" s="78"/>
      <c r="E15" s="100" t="s">
        <v>87</v>
      </c>
      <c r="F15" s="78"/>
      <c r="G15" s="80" t="s">
        <v>88</v>
      </c>
      <c r="H15" s="78">
        <v>1.56</v>
      </c>
    </row>
    <row r="16" ht="22.5" customHeight="1" spans="1:8">
      <c r="A16" s="101"/>
      <c r="B16" s="78"/>
      <c r="C16" s="98" t="s">
        <v>90</v>
      </c>
      <c r="D16" s="78"/>
      <c r="E16" s="100" t="s">
        <v>91</v>
      </c>
      <c r="F16" s="78"/>
      <c r="G16" s="80" t="s">
        <v>92</v>
      </c>
      <c r="H16" s="78"/>
    </row>
    <row r="17" ht="22.5" customHeight="1" spans="1:8">
      <c r="A17" s="101"/>
      <c r="B17" s="78"/>
      <c r="C17" s="98" t="s">
        <v>94</v>
      </c>
      <c r="D17" s="78"/>
      <c r="E17" s="100" t="s">
        <v>95</v>
      </c>
      <c r="F17" s="78"/>
      <c r="G17" s="80" t="s">
        <v>96</v>
      </c>
      <c r="H17" s="78"/>
    </row>
    <row r="18" ht="22.5" customHeight="1" spans="1:8">
      <c r="A18" s="101"/>
      <c r="B18" s="76"/>
      <c r="C18" s="98" t="s">
        <v>97</v>
      </c>
      <c r="D18" s="78"/>
      <c r="E18" s="100" t="s">
        <v>98</v>
      </c>
      <c r="F18" s="78">
        <v>94.95</v>
      </c>
      <c r="G18" s="80" t="s">
        <v>99</v>
      </c>
      <c r="H18" s="78"/>
    </row>
    <row r="19" ht="22.5" customHeight="1" spans="1:8">
      <c r="A19" s="82"/>
      <c r="B19" s="83"/>
      <c r="C19" s="98" t="s">
        <v>100</v>
      </c>
      <c r="D19" s="78"/>
      <c r="E19" s="100" t="s">
        <v>101</v>
      </c>
      <c r="F19" s="100"/>
      <c r="G19" s="80" t="s">
        <v>102</v>
      </c>
      <c r="H19" s="78"/>
    </row>
    <row r="20" ht="22.5" customHeight="1" spans="1:8">
      <c r="A20" s="82"/>
      <c r="B20" s="76"/>
      <c r="C20" s="98" t="s">
        <v>103</v>
      </c>
      <c r="D20" s="78"/>
      <c r="E20" s="100" t="s">
        <v>104</v>
      </c>
      <c r="F20" s="100"/>
      <c r="G20" s="80" t="s">
        <v>105</v>
      </c>
      <c r="H20" s="78"/>
    </row>
    <row r="21" ht="22.5" customHeight="1" spans="1:8">
      <c r="A21" s="28"/>
      <c r="B21" s="76"/>
      <c r="C21" s="98" t="s">
        <v>106</v>
      </c>
      <c r="D21" s="78"/>
      <c r="E21" s="100" t="s">
        <v>107</v>
      </c>
      <c r="F21" s="100"/>
      <c r="G21" s="80" t="s">
        <v>108</v>
      </c>
      <c r="H21" s="78"/>
    </row>
    <row r="22" ht="22.5" customHeight="1" spans="1:8">
      <c r="A22" s="27"/>
      <c r="B22" s="76"/>
      <c r="C22" s="98" t="s">
        <v>109</v>
      </c>
      <c r="D22" s="78"/>
      <c r="E22" s="102" t="s">
        <v>110</v>
      </c>
      <c r="F22" s="102"/>
      <c r="G22" s="102"/>
      <c r="H22" s="78"/>
    </row>
    <row r="23" ht="22.5" customHeight="1" spans="1:8">
      <c r="A23" s="103"/>
      <c r="B23" s="76"/>
      <c r="C23" s="98" t="s">
        <v>111</v>
      </c>
      <c r="D23" s="78"/>
      <c r="E23" s="84" t="s">
        <v>112</v>
      </c>
      <c r="F23" s="84"/>
      <c r="G23" s="84"/>
      <c r="H23" s="78"/>
    </row>
    <row r="24" ht="22.5" customHeight="1" spans="1:8">
      <c r="A24" s="103"/>
      <c r="B24" s="76"/>
      <c r="C24" s="98" t="s">
        <v>113</v>
      </c>
      <c r="D24" s="78"/>
      <c r="E24" s="84" t="s">
        <v>114</v>
      </c>
      <c r="F24" s="84"/>
      <c r="G24" s="84"/>
      <c r="H24" s="78"/>
    </row>
    <row r="25" ht="22.5" customHeight="1" spans="1:9">
      <c r="A25" s="103"/>
      <c r="B25" s="76"/>
      <c r="C25" s="98" t="s">
        <v>115</v>
      </c>
      <c r="D25" s="78"/>
      <c r="E25" s="84" t="s">
        <v>116</v>
      </c>
      <c r="F25" s="84"/>
      <c r="G25" s="84"/>
      <c r="H25" s="78"/>
      <c r="I25" s="10"/>
    </row>
    <row r="26" ht="22.5" customHeight="1" spans="1:10">
      <c r="A26" s="103"/>
      <c r="B26" s="76"/>
      <c r="C26" s="98" t="s">
        <v>117</v>
      </c>
      <c r="D26" s="78"/>
      <c r="E26" s="80"/>
      <c r="F26" s="80"/>
      <c r="G26" s="80"/>
      <c r="H26" s="78"/>
      <c r="I26" s="10"/>
      <c r="J26" s="10"/>
    </row>
    <row r="27" ht="22.5" customHeight="1" spans="1:10">
      <c r="A27" s="27"/>
      <c r="B27" s="83"/>
      <c r="C27" s="98" t="s">
        <v>118</v>
      </c>
      <c r="D27" s="78"/>
      <c r="E27" s="80"/>
      <c r="F27" s="80"/>
      <c r="G27" s="80"/>
      <c r="H27" s="78"/>
      <c r="I27" s="10"/>
      <c r="J27" s="10"/>
    </row>
    <row r="28" ht="22.5" customHeight="1" spans="1:10">
      <c r="A28" s="103"/>
      <c r="B28" s="76"/>
      <c r="C28" s="98" t="s">
        <v>119</v>
      </c>
      <c r="D28" s="78"/>
      <c r="E28" s="80"/>
      <c r="F28" s="80"/>
      <c r="G28" s="80"/>
      <c r="H28" s="78"/>
      <c r="I28" s="10"/>
      <c r="J28" s="10"/>
    </row>
    <row r="29" ht="22.5" customHeight="1" spans="1:10">
      <c r="A29" s="27"/>
      <c r="B29" s="83"/>
      <c r="C29" s="98" t="s">
        <v>120</v>
      </c>
      <c r="D29" s="78"/>
      <c r="E29" s="80"/>
      <c r="F29" s="80"/>
      <c r="G29" s="80"/>
      <c r="H29" s="78"/>
      <c r="I29" s="10"/>
      <c r="J29" s="10"/>
    </row>
    <row r="30" ht="22.5" customHeight="1" spans="1:9">
      <c r="A30" s="27"/>
      <c r="B30" s="76"/>
      <c r="C30" s="98" t="s">
        <v>121</v>
      </c>
      <c r="D30" s="78"/>
      <c r="E30" s="80"/>
      <c r="F30" s="80"/>
      <c r="G30" s="80"/>
      <c r="H30" s="78"/>
      <c r="I30" s="10"/>
    </row>
    <row r="31" ht="22.5" customHeight="1" spans="1:8">
      <c r="A31" s="27"/>
      <c r="B31" s="76"/>
      <c r="C31" s="98" t="s">
        <v>122</v>
      </c>
      <c r="D31" s="78"/>
      <c r="E31" s="80"/>
      <c r="F31" s="80"/>
      <c r="G31" s="80"/>
      <c r="H31" s="78"/>
    </row>
    <row r="32" ht="22.5" customHeight="1" spans="1:8">
      <c r="A32" s="27"/>
      <c r="B32" s="76"/>
      <c r="C32" s="98" t="s">
        <v>123</v>
      </c>
      <c r="D32" s="78"/>
      <c r="E32" s="80"/>
      <c r="F32" s="80"/>
      <c r="G32" s="80"/>
      <c r="H32" s="78"/>
    </row>
    <row r="33" ht="22.5" customHeight="1" spans="1:10">
      <c r="A33" s="27"/>
      <c r="B33" s="76"/>
      <c r="C33" s="98" t="s">
        <v>124</v>
      </c>
      <c r="D33" s="78"/>
      <c r="E33" s="80"/>
      <c r="F33" s="80"/>
      <c r="G33" s="80"/>
      <c r="H33" s="78"/>
      <c r="I33" s="10"/>
      <c r="J33" s="10"/>
    </row>
    <row r="34" ht="22.5" customHeight="1" spans="1:8">
      <c r="A34" s="28"/>
      <c r="B34" s="76"/>
      <c r="C34" s="98" t="s">
        <v>125</v>
      </c>
      <c r="D34" s="78"/>
      <c r="E34" s="80"/>
      <c r="F34" s="80"/>
      <c r="G34" s="80"/>
      <c r="H34" s="78"/>
    </row>
    <row r="35" ht="22.5" customHeight="1" spans="1:8">
      <c r="A35" s="27"/>
      <c r="B35" s="76"/>
      <c r="C35" s="77"/>
      <c r="D35" s="85"/>
      <c r="E35" s="75"/>
      <c r="F35" s="75"/>
      <c r="G35" s="75"/>
      <c r="H35" s="86"/>
    </row>
    <row r="36" ht="18" customHeight="1" spans="1:8">
      <c r="A36" s="74" t="s">
        <v>126</v>
      </c>
      <c r="B36" s="83"/>
      <c r="C36" s="74" t="s">
        <v>127</v>
      </c>
      <c r="D36" s="85"/>
      <c r="E36" s="74" t="s">
        <v>127</v>
      </c>
      <c r="F36" s="74"/>
      <c r="G36" s="74" t="s">
        <v>127</v>
      </c>
      <c r="H36" s="86"/>
    </row>
    <row r="37" ht="18" customHeight="1" spans="1:8">
      <c r="A37" s="98" t="s">
        <v>132</v>
      </c>
      <c r="B37" s="76"/>
      <c r="C37" s="101" t="s">
        <v>129</v>
      </c>
      <c r="D37" s="85"/>
      <c r="E37" s="101" t="s">
        <v>129</v>
      </c>
      <c r="F37" s="101"/>
      <c r="G37" s="101" t="s">
        <v>129</v>
      </c>
      <c r="H37" s="86"/>
    </row>
    <row r="38" ht="18" customHeight="1" spans="1:8">
      <c r="A38" s="98"/>
      <c r="B38" s="76"/>
      <c r="C38" s="82"/>
      <c r="D38" s="78"/>
      <c r="E38" s="82"/>
      <c r="F38" s="82"/>
      <c r="G38" s="82"/>
      <c r="H38" s="78"/>
    </row>
    <row r="39" ht="22.5" customHeight="1" spans="1:8">
      <c r="A39" s="98"/>
      <c r="B39" s="76"/>
      <c r="C39" s="104"/>
      <c r="D39" s="105"/>
      <c r="E39" s="27"/>
      <c r="F39" s="27"/>
      <c r="G39" s="27"/>
      <c r="H39" s="85"/>
    </row>
    <row r="40" ht="21" customHeight="1" spans="1:8">
      <c r="A40" s="27"/>
      <c r="B40" s="76"/>
      <c r="C40" s="28"/>
      <c r="D40" s="105"/>
      <c r="E40" s="28"/>
      <c r="F40" s="28"/>
      <c r="G40" s="28"/>
      <c r="H40" s="105"/>
    </row>
    <row r="41" ht="18" customHeight="1" spans="1:8">
      <c r="A41" s="73" t="s">
        <v>135</v>
      </c>
      <c r="B41" s="83"/>
      <c r="C41" s="106" t="s">
        <v>136</v>
      </c>
      <c r="D41" s="105"/>
      <c r="E41" s="73" t="s">
        <v>136</v>
      </c>
      <c r="F41" s="73"/>
      <c r="G41" s="73" t="s">
        <v>136</v>
      </c>
      <c r="H41" s="78"/>
    </row>
    <row r="42" customHeight="1" spans="4:8">
      <c r="D42" s="10"/>
      <c r="H42" s="10"/>
    </row>
    <row r="43" customHeight="1" spans="4:8">
      <c r="D43" s="10"/>
      <c r="H43" s="10"/>
    </row>
    <row r="44" customHeight="1" spans="4:8">
      <c r="D44" s="10"/>
      <c r="H44" s="10"/>
    </row>
    <row r="45" customHeight="1" spans="4:8">
      <c r="D45" s="10"/>
      <c r="H45" s="10"/>
    </row>
    <row r="46" customHeight="1" spans="4:8">
      <c r="D46" s="10"/>
      <c r="H46" s="10"/>
    </row>
    <row r="47" customHeight="1" spans="4:8">
      <c r="D47" s="10"/>
      <c r="H47" s="10"/>
    </row>
    <row r="48" customHeight="1" spans="4:8">
      <c r="D48" s="10"/>
      <c r="H48" s="10"/>
    </row>
    <row r="49" customHeight="1" spans="4:8">
      <c r="D49" s="10"/>
      <c r="H49" s="10"/>
    </row>
    <row r="50" customHeight="1" spans="4:8">
      <c r="D50" s="10"/>
      <c r="H50" s="10"/>
    </row>
    <row r="51" customHeight="1" spans="4:8">
      <c r="D51" s="10"/>
      <c r="H51" s="10"/>
    </row>
    <row r="52" customHeight="1" spans="4:8">
      <c r="D52" s="10"/>
      <c r="H52" s="10"/>
    </row>
    <row r="53" customHeight="1" spans="4:8">
      <c r="D53" s="10"/>
      <c r="H53" s="10"/>
    </row>
    <row r="54" customHeight="1" spans="4:8">
      <c r="D54" s="10"/>
      <c r="H54" s="10"/>
    </row>
    <row r="55" customHeight="1" spans="8:8">
      <c r="H55" s="10"/>
    </row>
    <row r="56" customHeight="1" spans="8:8">
      <c r="H56" s="10"/>
    </row>
    <row r="57" customHeight="1" spans="8:8">
      <c r="H57" s="10"/>
    </row>
    <row r="58" customHeight="1" spans="8:8">
      <c r="H58" s="10"/>
    </row>
    <row r="59" customHeight="1" spans="8:8">
      <c r="H59" s="10"/>
    </row>
    <row r="60" customHeight="1" spans="8:8">
      <c r="H60" s="10"/>
    </row>
  </sheetData>
  <mergeCells count="3">
    <mergeCell ref="A3:B3"/>
    <mergeCell ref="A4:B4"/>
    <mergeCell ref="C4:H4"/>
  </mergeCells>
  <printOptions horizontalCentered="1"/>
  <pageMargins left="0.75" right="0.75" top="0.788888888888889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showGridLines="0" showZeros="0" view="pageBreakPreview" zoomScaleNormal="100" zoomScaleSheetLayoutView="100" workbookViewId="0">
      <selection activeCell="F7" sqref="F7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8" width="9.16666666666667" customWidth="1"/>
  </cols>
  <sheetData>
    <row r="1" ht="30" customHeight="1" spans="1:1">
      <c r="A1" s="10" t="s">
        <v>18</v>
      </c>
    </row>
    <row r="2" ht="28.5" customHeight="1" spans="1:7">
      <c r="A2" s="40" t="s">
        <v>19</v>
      </c>
      <c r="B2" s="40"/>
      <c r="C2" s="40"/>
      <c r="D2" s="40"/>
      <c r="E2" s="40"/>
      <c r="F2" s="40"/>
      <c r="G2" s="40"/>
    </row>
    <row r="3" ht="22.5" customHeight="1" spans="7:7">
      <c r="G3" s="39" t="s">
        <v>46</v>
      </c>
    </row>
    <row r="4" ht="22.5" customHeight="1" spans="1:7">
      <c r="A4" s="42" t="s">
        <v>181</v>
      </c>
      <c r="B4" s="42" t="s">
        <v>182</v>
      </c>
      <c r="C4" s="42" t="s">
        <v>141</v>
      </c>
      <c r="D4" s="42" t="s">
        <v>183</v>
      </c>
      <c r="E4" s="42" t="s">
        <v>184</v>
      </c>
      <c r="F4" s="94" t="s">
        <v>185</v>
      </c>
      <c r="G4" s="42" t="s">
        <v>186</v>
      </c>
    </row>
    <row r="5" ht="15.75" customHeight="1" spans="1:7">
      <c r="A5" s="20" t="s">
        <v>151</v>
      </c>
      <c r="B5" s="20" t="s">
        <v>151</v>
      </c>
      <c r="C5" s="20">
        <v>1</v>
      </c>
      <c r="D5" s="20">
        <v>2</v>
      </c>
      <c r="E5" s="20">
        <v>3</v>
      </c>
      <c r="F5" s="95">
        <v>4</v>
      </c>
      <c r="G5" s="20" t="s">
        <v>151</v>
      </c>
    </row>
    <row r="6" customHeight="1" spans="1:7">
      <c r="A6" s="45" t="s">
        <v>141</v>
      </c>
      <c r="B6" s="48"/>
      <c r="C6" s="78">
        <v>1433.44</v>
      </c>
      <c r="D6" s="96">
        <v>993.96</v>
      </c>
      <c r="E6" s="78">
        <v>158.84</v>
      </c>
      <c r="F6" s="96">
        <v>280.64</v>
      </c>
      <c r="G6" s="28"/>
    </row>
    <row r="7" customHeight="1" spans="1:7">
      <c r="A7" s="45" t="s">
        <v>187</v>
      </c>
      <c r="B7" s="48" t="s">
        <v>188</v>
      </c>
      <c r="C7" s="78">
        <v>1433.44</v>
      </c>
      <c r="D7" s="96">
        <v>993.96</v>
      </c>
      <c r="E7" s="78">
        <v>158.84</v>
      </c>
      <c r="F7" s="96">
        <v>280.64</v>
      </c>
      <c r="G7" s="28"/>
    </row>
    <row r="8" customHeight="1" spans="1:7">
      <c r="A8" s="45" t="s">
        <v>189</v>
      </c>
      <c r="B8" s="48" t="s">
        <v>190</v>
      </c>
      <c r="C8" s="78">
        <v>1433.44</v>
      </c>
      <c r="D8" s="96">
        <v>993.96</v>
      </c>
      <c r="E8" s="78">
        <v>158.84</v>
      </c>
      <c r="F8" s="96">
        <v>280.64</v>
      </c>
      <c r="G8" s="28"/>
    </row>
    <row r="9" customHeight="1" spans="1:7">
      <c r="A9" s="45" t="s">
        <v>191</v>
      </c>
      <c r="B9" s="48" t="s">
        <v>192</v>
      </c>
      <c r="C9" s="78">
        <v>1390.83</v>
      </c>
      <c r="D9" s="96">
        <v>951.35</v>
      </c>
      <c r="E9" s="78">
        <v>158.84</v>
      </c>
      <c r="F9" s="96">
        <v>280.64</v>
      </c>
      <c r="G9" s="28"/>
    </row>
    <row r="10" customHeight="1" spans="1:7">
      <c r="A10" s="45" t="s">
        <v>193</v>
      </c>
      <c r="B10" s="48" t="s">
        <v>194</v>
      </c>
      <c r="C10" s="78">
        <v>42.61</v>
      </c>
      <c r="D10" s="96">
        <v>42.61</v>
      </c>
      <c r="E10" s="78">
        <v>0</v>
      </c>
      <c r="F10" s="96">
        <v>0</v>
      </c>
      <c r="G10" s="28"/>
    </row>
    <row r="11" customHeight="1" spans="1:7">
      <c r="A11" s="28"/>
      <c r="B11" s="28"/>
      <c r="C11" s="28"/>
      <c r="D11" s="27"/>
      <c r="E11" s="28"/>
      <c r="F11" s="28"/>
      <c r="G11" s="28"/>
    </row>
    <row r="12" customHeight="1" spans="1:7">
      <c r="A12" s="10"/>
      <c r="B12" s="10"/>
      <c r="C12" s="10"/>
      <c r="D12" s="10"/>
      <c r="E12" s="10"/>
      <c r="F12" s="10"/>
      <c r="G12" s="10"/>
    </row>
    <row r="13" customHeight="1" spans="1:3">
      <c r="A13" s="10"/>
      <c r="C13" s="10"/>
    </row>
    <row r="14" customHeight="1" spans="1:3">
      <c r="A14" s="10"/>
      <c r="C14" s="10"/>
    </row>
    <row r="15" customHeight="1" spans="1:2">
      <c r="A15" s="10"/>
      <c r="B15" s="10"/>
    </row>
    <row r="16" customHeight="1" spans="2:2">
      <c r="B16" s="10"/>
    </row>
    <row r="17" customHeight="1" spans="2:2">
      <c r="B17" s="10"/>
    </row>
    <row r="18" customHeight="1" spans="2:2">
      <c r="B18" s="10"/>
    </row>
    <row r="19" customHeight="1" spans="2:2">
      <c r="B19" s="10"/>
    </row>
  </sheetData>
  <printOptions horizontalCentered="1"/>
  <pageMargins left="0.588888888888889" right="0.588888888888889" top="0.788888888888889" bottom="0.788888888888889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7"/>
  <sheetViews>
    <sheetView showGridLines="0" showZeros="0" view="pageBreakPreview" zoomScaleNormal="100" zoomScaleSheetLayoutView="100" topLeftCell="A13" workbookViewId="0">
      <selection activeCell="E68" sqref="E68"/>
    </sheetView>
  </sheetViews>
  <sheetFormatPr defaultColWidth="9.16666666666667" defaultRowHeight="12.75" customHeight="1"/>
  <cols>
    <col min="1" max="1" width="10.3333333333333" customWidth="1"/>
    <col min="2" max="2" width="31" customWidth="1"/>
    <col min="3" max="3" width="9.83333333333333" customWidth="1"/>
    <col min="4" max="4" width="23.3333333333333" customWidth="1"/>
    <col min="5" max="9" width="21.3333333333333" customWidth="1"/>
    <col min="10" max="10" width="9.16666666666667" customWidth="1"/>
  </cols>
  <sheetData>
    <row r="1" ht="30" customHeight="1" spans="1:1">
      <c r="A1" s="10" t="s">
        <v>20</v>
      </c>
    </row>
    <row r="2" ht="28.5" customHeight="1" spans="1:9">
      <c r="A2" s="40" t="s">
        <v>21</v>
      </c>
      <c r="B2" s="40"/>
      <c r="C2" s="40"/>
      <c r="D2" s="40"/>
      <c r="E2" s="40"/>
      <c r="F2" s="40"/>
      <c r="G2" s="40"/>
      <c r="H2" s="40"/>
      <c r="I2" s="40"/>
    </row>
    <row r="3" ht="22.5" customHeight="1" spans="9:9">
      <c r="I3" s="39" t="s">
        <v>46</v>
      </c>
    </row>
    <row r="4" ht="22.5" customHeight="1" spans="1:9">
      <c r="A4" s="42" t="s">
        <v>195</v>
      </c>
      <c r="B4" s="42" t="s">
        <v>196</v>
      </c>
      <c r="C4" s="42" t="s">
        <v>197</v>
      </c>
      <c r="D4" s="42" t="s">
        <v>198</v>
      </c>
      <c r="E4" s="42" t="s">
        <v>141</v>
      </c>
      <c r="F4" s="42" t="s">
        <v>183</v>
      </c>
      <c r="G4" s="42" t="s">
        <v>184</v>
      </c>
      <c r="H4" s="42" t="s">
        <v>185</v>
      </c>
      <c r="I4" s="42" t="s">
        <v>186</v>
      </c>
    </row>
    <row r="5" ht="15.75" customHeight="1" spans="1:9">
      <c r="A5" s="20" t="s">
        <v>151</v>
      </c>
      <c r="B5" s="20" t="s">
        <v>151</v>
      </c>
      <c r="C5" s="20" t="s">
        <v>151</v>
      </c>
      <c r="D5" s="20" t="s">
        <v>151</v>
      </c>
      <c r="E5" s="20">
        <v>1</v>
      </c>
      <c r="F5" s="20">
        <v>2</v>
      </c>
      <c r="G5" s="20">
        <v>3</v>
      </c>
      <c r="H5" s="20">
        <v>4</v>
      </c>
      <c r="I5" s="20" t="s">
        <v>151</v>
      </c>
    </row>
    <row r="6" ht="15.75" customHeight="1" spans="1:9">
      <c r="A6" s="87"/>
      <c r="B6" s="88" t="s">
        <v>141</v>
      </c>
      <c r="C6" s="22"/>
      <c r="D6" s="93"/>
      <c r="E6" s="26">
        <v>14334409.91</v>
      </c>
      <c r="F6" s="23">
        <v>9939586.03</v>
      </c>
      <c r="G6" s="24">
        <v>1588443.88</v>
      </c>
      <c r="H6" s="25">
        <v>2806380</v>
      </c>
      <c r="I6" s="20"/>
    </row>
    <row r="7" ht="15.75" customHeight="1" spans="1:9">
      <c r="A7" s="87" t="s">
        <v>152</v>
      </c>
      <c r="B7" s="88" t="s">
        <v>199</v>
      </c>
      <c r="C7" s="22"/>
      <c r="D7" s="93"/>
      <c r="E7" s="26">
        <v>9923986.03</v>
      </c>
      <c r="F7" s="23">
        <v>9923986.03</v>
      </c>
      <c r="G7" s="24">
        <v>0</v>
      </c>
      <c r="H7" s="25">
        <v>0</v>
      </c>
      <c r="I7" s="20"/>
    </row>
    <row r="8" ht="15.75" customHeight="1" spans="1:9">
      <c r="A8" s="87" t="s">
        <v>200</v>
      </c>
      <c r="B8" s="88" t="s">
        <v>201</v>
      </c>
      <c r="C8" s="22" t="s">
        <v>202</v>
      </c>
      <c r="D8" s="93" t="s">
        <v>203</v>
      </c>
      <c r="E8" s="26">
        <v>693888</v>
      </c>
      <c r="F8" s="23">
        <v>693888</v>
      </c>
      <c r="G8" s="24">
        <v>0</v>
      </c>
      <c r="H8" s="25">
        <v>0</v>
      </c>
      <c r="I8" s="20"/>
    </row>
    <row r="9" ht="15.75" customHeight="1" spans="1:9">
      <c r="A9" s="87" t="s">
        <v>200</v>
      </c>
      <c r="B9" s="88" t="s">
        <v>201</v>
      </c>
      <c r="C9" s="22" t="s">
        <v>204</v>
      </c>
      <c r="D9" s="93" t="s">
        <v>199</v>
      </c>
      <c r="E9" s="26">
        <v>2369184</v>
      </c>
      <c r="F9" s="23">
        <v>2369184</v>
      </c>
      <c r="G9" s="24">
        <v>0</v>
      </c>
      <c r="H9" s="25">
        <v>0</v>
      </c>
      <c r="I9" s="20"/>
    </row>
    <row r="10" ht="15.75" customHeight="1" spans="1:9">
      <c r="A10" s="87" t="s">
        <v>205</v>
      </c>
      <c r="B10" s="88" t="s">
        <v>206</v>
      </c>
      <c r="C10" s="22" t="s">
        <v>202</v>
      </c>
      <c r="D10" s="93" t="s">
        <v>203</v>
      </c>
      <c r="E10" s="26">
        <v>146908</v>
      </c>
      <c r="F10" s="23">
        <v>146908</v>
      </c>
      <c r="G10" s="24">
        <v>0</v>
      </c>
      <c r="H10" s="25">
        <v>0</v>
      </c>
      <c r="I10" s="20"/>
    </row>
    <row r="11" ht="15.75" customHeight="1" spans="1:9">
      <c r="A11" s="87" t="s">
        <v>205</v>
      </c>
      <c r="B11" s="88" t="s">
        <v>206</v>
      </c>
      <c r="C11" s="22" t="s">
        <v>204</v>
      </c>
      <c r="D11" s="93" t="s">
        <v>199</v>
      </c>
      <c r="E11" s="26">
        <v>236494</v>
      </c>
      <c r="F11" s="23">
        <v>236494</v>
      </c>
      <c r="G11" s="24">
        <v>0</v>
      </c>
      <c r="H11" s="25">
        <v>0</v>
      </c>
      <c r="I11" s="20"/>
    </row>
    <row r="12" ht="15.75" customHeight="1" spans="1:9">
      <c r="A12" s="87" t="s">
        <v>207</v>
      </c>
      <c r="B12" s="88" t="s">
        <v>208</v>
      </c>
      <c r="C12" s="22" t="s">
        <v>204</v>
      </c>
      <c r="D12" s="93" t="s">
        <v>199</v>
      </c>
      <c r="E12" s="26">
        <v>165566</v>
      </c>
      <c r="F12" s="23">
        <v>165566</v>
      </c>
      <c r="G12" s="24">
        <v>0</v>
      </c>
      <c r="H12" s="25">
        <v>0</v>
      </c>
      <c r="I12" s="20"/>
    </row>
    <row r="13" ht="15.75" customHeight="1" spans="1:9">
      <c r="A13" s="87" t="s">
        <v>207</v>
      </c>
      <c r="B13" s="88" t="s">
        <v>208</v>
      </c>
      <c r="C13" s="22" t="s">
        <v>202</v>
      </c>
      <c r="D13" s="93" t="s">
        <v>203</v>
      </c>
      <c r="E13" s="26">
        <v>89690</v>
      </c>
      <c r="F13" s="23">
        <v>89690</v>
      </c>
      <c r="G13" s="24">
        <v>0</v>
      </c>
      <c r="H13" s="25">
        <v>0</v>
      </c>
      <c r="I13" s="20"/>
    </row>
    <row r="14" ht="15.75" customHeight="1" spans="1:9">
      <c r="A14" s="87" t="s">
        <v>209</v>
      </c>
      <c r="B14" s="88" t="s">
        <v>210</v>
      </c>
      <c r="C14" s="22" t="s">
        <v>204</v>
      </c>
      <c r="D14" s="93" t="s">
        <v>199</v>
      </c>
      <c r="E14" s="26">
        <v>171600</v>
      </c>
      <c r="F14" s="23">
        <v>171600</v>
      </c>
      <c r="G14" s="24">
        <v>0</v>
      </c>
      <c r="H14" s="25">
        <v>0</v>
      </c>
      <c r="I14" s="20"/>
    </row>
    <row r="15" ht="15.75" customHeight="1" spans="1:9">
      <c r="A15" s="87" t="s">
        <v>209</v>
      </c>
      <c r="B15" s="88" t="s">
        <v>210</v>
      </c>
      <c r="C15" s="22" t="s">
        <v>211</v>
      </c>
      <c r="D15" s="93" t="s">
        <v>212</v>
      </c>
      <c r="E15" s="26">
        <v>108240</v>
      </c>
      <c r="F15" s="23">
        <v>108240</v>
      </c>
      <c r="G15" s="24">
        <v>0</v>
      </c>
      <c r="H15" s="25">
        <v>0</v>
      </c>
      <c r="I15" s="20"/>
    </row>
    <row r="16" ht="15.75" customHeight="1" spans="1:9">
      <c r="A16" s="87" t="s">
        <v>213</v>
      </c>
      <c r="B16" s="88" t="s">
        <v>214</v>
      </c>
      <c r="C16" s="22" t="s">
        <v>204</v>
      </c>
      <c r="D16" s="93" t="s">
        <v>199</v>
      </c>
      <c r="E16" s="26">
        <v>1787520</v>
      </c>
      <c r="F16" s="23">
        <v>1787520</v>
      </c>
      <c r="G16" s="24">
        <v>0</v>
      </c>
      <c r="H16" s="25">
        <v>0</v>
      </c>
      <c r="I16" s="20"/>
    </row>
    <row r="17" ht="15.75" customHeight="1" spans="1:9">
      <c r="A17" s="87" t="s">
        <v>213</v>
      </c>
      <c r="B17" s="88" t="s">
        <v>214</v>
      </c>
      <c r="C17" s="22" t="s">
        <v>202</v>
      </c>
      <c r="D17" s="93" t="s">
        <v>203</v>
      </c>
      <c r="E17" s="26">
        <v>1093980</v>
      </c>
      <c r="F17" s="23">
        <v>1093980</v>
      </c>
      <c r="G17" s="24">
        <v>0</v>
      </c>
      <c r="H17" s="25">
        <v>0</v>
      </c>
      <c r="I17" s="20"/>
    </row>
    <row r="18" ht="15.75" customHeight="1" spans="1:9">
      <c r="A18" s="87" t="s">
        <v>215</v>
      </c>
      <c r="B18" s="88" t="s">
        <v>216</v>
      </c>
      <c r="C18" s="22" t="s">
        <v>204</v>
      </c>
      <c r="D18" s="93" t="s">
        <v>199</v>
      </c>
      <c r="E18" s="26">
        <v>647098.8</v>
      </c>
      <c r="F18" s="23">
        <v>647098.8</v>
      </c>
      <c r="G18" s="24">
        <v>0</v>
      </c>
      <c r="H18" s="25">
        <v>0</v>
      </c>
      <c r="I18" s="20"/>
    </row>
    <row r="19" ht="15.75" customHeight="1" spans="1:9">
      <c r="A19" s="87" t="s">
        <v>215</v>
      </c>
      <c r="B19" s="88" t="s">
        <v>216</v>
      </c>
      <c r="C19" s="22" t="s">
        <v>217</v>
      </c>
      <c r="D19" s="93" t="s">
        <v>218</v>
      </c>
      <c r="E19" s="26">
        <v>548172</v>
      </c>
      <c r="F19" s="23">
        <v>548172</v>
      </c>
      <c r="G19" s="24">
        <v>0</v>
      </c>
      <c r="H19" s="25">
        <v>0</v>
      </c>
      <c r="I19" s="20"/>
    </row>
    <row r="20" ht="15.75" customHeight="1" spans="1:9">
      <c r="A20" s="87" t="s">
        <v>219</v>
      </c>
      <c r="B20" s="88" t="s">
        <v>220</v>
      </c>
      <c r="C20" s="22" t="s">
        <v>204</v>
      </c>
      <c r="D20" s="93" t="s">
        <v>199</v>
      </c>
      <c r="E20" s="26">
        <v>120321.18</v>
      </c>
      <c r="F20" s="23">
        <v>120321.18</v>
      </c>
      <c r="G20" s="24">
        <v>0</v>
      </c>
      <c r="H20" s="25">
        <v>0</v>
      </c>
      <c r="I20" s="20"/>
    </row>
    <row r="21" ht="15.75" customHeight="1" spans="1:9">
      <c r="A21" s="87" t="s">
        <v>219</v>
      </c>
      <c r="B21" s="88" t="s">
        <v>220</v>
      </c>
      <c r="C21" s="22" t="s">
        <v>217</v>
      </c>
      <c r="D21" s="93" t="s">
        <v>218</v>
      </c>
      <c r="E21" s="26">
        <v>96318.6</v>
      </c>
      <c r="F21" s="23">
        <v>96318.6</v>
      </c>
      <c r="G21" s="24">
        <v>0</v>
      </c>
      <c r="H21" s="25">
        <v>0</v>
      </c>
      <c r="I21" s="20"/>
    </row>
    <row r="22" ht="15.75" customHeight="1" spans="1:9">
      <c r="A22" s="87" t="s">
        <v>221</v>
      </c>
      <c r="B22" s="88" t="s">
        <v>222</v>
      </c>
      <c r="C22" s="22" t="s">
        <v>217</v>
      </c>
      <c r="D22" s="93" t="s">
        <v>218</v>
      </c>
      <c r="E22" s="26">
        <v>137017.62</v>
      </c>
      <c r="F22" s="23">
        <v>137017.62</v>
      </c>
      <c r="G22" s="24">
        <v>0</v>
      </c>
      <c r="H22" s="25">
        <v>0</v>
      </c>
      <c r="I22" s="20"/>
    </row>
    <row r="23" ht="15.75" customHeight="1" spans="1:9">
      <c r="A23" s="87" t="s">
        <v>221</v>
      </c>
      <c r="B23" s="88" t="s">
        <v>222</v>
      </c>
      <c r="C23" s="22" t="s">
        <v>204</v>
      </c>
      <c r="D23" s="93" t="s">
        <v>199</v>
      </c>
      <c r="E23" s="26">
        <v>158825.35</v>
      </c>
      <c r="F23" s="23">
        <v>158825.35</v>
      </c>
      <c r="G23" s="24">
        <v>0</v>
      </c>
      <c r="H23" s="25">
        <v>0</v>
      </c>
      <c r="I23" s="20"/>
    </row>
    <row r="24" ht="15.75" customHeight="1" spans="1:9">
      <c r="A24" s="87" t="s">
        <v>223</v>
      </c>
      <c r="B24" s="88" t="s">
        <v>224</v>
      </c>
      <c r="C24" s="22" t="s">
        <v>204</v>
      </c>
      <c r="D24" s="93" t="s">
        <v>199</v>
      </c>
      <c r="E24" s="26">
        <v>388259.28</v>
      </c>
      <c r="F24" s="23">
        <v>388259.28</v>
      </c>
      <c r="G24" s="24">
        <v>0</v>
      </c>
      <c r="H24" s="25">
        <v>0</v>
      </c>
      <c r="I24" s="20"/>
    </row>
    <row r="25" ht="15.75" customHeight="1" spans="1:9">
      <c r="A25" s="87" t="s">
        <v>223</v>
      </c>
      <c r="B25" s="88" t="s">
        <v>224</v>
      </c>
      <c r="C25" s="22" t="s">
        <v>225</v>
      </c>
      <c r="D25" s="93" t="s">
        <v>226</v>
      </c>
      <c r="E25" s="26">
        <v>328903.2</v>
      </c>
      <c r="F25" s="23">
        <v>328903.2</v>
      </c>
      <c r="G25" s="24">
        <v>0</v>
      </c>
      <c r="H25" s="25">
        <v>0</v>
      </c>
      <c r="I25" s="20"/>
    </row>
    <row r="26" ht="15.75" customHeight="1" spans="1:9">
      <c r="A26" s="87" t="s">
        <v>227</v>
      </c>
      <c r="B26" s="88" t="s">
        <v>228</v>
      </c>
      <c r="C26" s="22" t="s">
        <v>204</v>
      </c>
      <c r="D26" s="93" t="s">
        <v>199</v>
      </c>
      <c r="E26" s="26">
        <v>330000</v>
      </c>
      <c r="F26" s="23">
        <v>330000</v>
      </c>
      <c r="G26" s="24">
        <v>0</v>
      </c>
      <c r="H26" s="25">
        <v>0</v>
      </c>
      <c r="I26" s="20"/>
    </row>
    <row r="27" ht="15.75" customHeight="1" spans="1:9">
      <c r="A27" s="87" t="s">
        <v>227</v>
      </c>
      <c r="B27" s="88" t="s">
        <v>228</v>
      </c>
      <c r="C27" s="22" t="s">
        <v>211</v>
      </c>
      <c r="D27" s="93" t="s">
        <v>212</v>
      </c>
      <c r="E27" s="26">
        <v>306000</v>
      </c>
      <c r="F27" s="23">
        <v>306000</v>
      </c>
      <c r="G27" s="24">
        <v>0</v>
      </c>
      <c r="H27" s="25">
        <v>0</v>
      </c>
      <c r="I27" s="20"/>
    </row>
    <row r="28" ht="15.75" customHeight="1" spans="1:9">
      <c r="A28" s="87" t="s">
        <v>229</v>
      </c>
      <c r="B28" s="88" t="s">
        <v>230</v>
      </c>
      <c r="C28" s="22"/>
      <c r="D28" s="93"/>
      <c r="E28" s="26">
        <v>3445323.88</v>
      </c>
      <c r="F28" s="23">
        <v>0</v>
      </c>
      <c r="G28" s="24">
        <v>1588443.88</v>
      </c>
      <c r="H28" s="25">
        <v>1856880</v>
      </c>
      <c r="I28" s="20"/>
    </row>
    <row r="29" ht="15.75" customHeight="1" spans="1:9">
      <c r="A29" s="87" t="s">
        <v>231</v>
      </c>
      <c r="B29" s="88" t="s">
        <v>232</v>
      </c>
      <c r="C29" s="22" t="s">
        <v>233</v>
      </c>
      <c r="D29" s="93" t="s">
        <v>234</v>
      </c>
      <c r="E29" s="26">
        <v>61200</v>
      </c>
      <c r="F29" s="23">
        <v>0</v>
      </c>
      <c r="G29" s="24">
        <v>61200</v>
      </c>
      <c r="H29" s="25">
        <v>0</v>
      </c>
      <c r="I29" s="20"/>
    </row>
    <row r="30" ht="15.75" customHeight="1" spans="1:9">
      <c r="A30" s="87" t="s">
        <v>231</v>
      </c>
      <c r="B30" s="88" t="s">
        <v>232</v>
      </c>
      <c r="C30" s="22" t="s">
        <v>235</v>
      </c>
      <c r="D30" s="93" t="s">
        <v>230</v>
      </c>
      <c r="E30" s="26">
        <v>66000</v>
      </c>
      <c r="F30" s="23">
        <v>0</v>
      </c>
      <c r="G30" s="24">
        <v>66000</v>
      </c>
      <c r="H30" s="25">
        <v>0</v>
      </c>
      <c r="I30" s="20"/>
    </row>
    <row r="31" ht="15.75" customHeight="1" spans="1:9">
      <c r="A31" s="87" t="s">
        <v>236</v>
      </c>
      <c r="B31" s="88" t="s">
        <v>237</v>
      </c>
      <c r="C31" s="22" t="s">
        <v>233</v>
      </c>
      <c r="D31" s="93" t="s">
        <v>234</v>
      </c>
      <c r="E31" s="26">
        <v>20400</v>
      </c>
      <c r="F31" s="23">
        <v>0</v>
      </c>
      <c r="G31" s="24">
        <v>20400</v>
      </c>
      <c r="H31" s="25">
        <v>0</v>
      </c>
      <c r="I31" s="20"/>
    </row>
    <row r="32" ht="15.75" customHeight="1" spans="1:9">
      <c r="A32" s="87" t="s">
        <v>236</v>
      </c>
      <c r="B32" s="88" t="s">
        <v>237</v>
      </c>
      <c r="C32" s="22" t="s">
        <v>235</v>
      </c>
      <c r="D32" s="93" t="s">
        <v>230</v>
      </c>
      <c r="E32" s="26">
        <v>37000</v>
      </c>
      <c r="F32" s="23">
        <v>0</v>
      </c>
      <c r="G32" s="24">
        <v>22000</v>
      </c>
      <c r="H32" s="25">
        <v>15000</v>
      </c>
      <c r="I32" s="20"/>
    </row>
    <row r="33" ht="15.75" customHeight="1" spans="1:9">
      <c r="A33" s="87" t="s">
        <v>238</v>
      </c>
      <c r="B33" s="88" t="s">
        <v>239</v>
      </c>
      <c r="C33" s="22" t="s">
        <v>233</v>
      </c>
      <c r="D33" s="93" t="s">
        <v>234</v>
      </c>
      <c r="E33" s="26">
        <v>3500</v>
      </c>
      <c r="F33" s="23">
        <v>0</v>
      </c>
      <c r="G33" s="24">
        <v>3500</v>
      </c>
      <c r="H33" s="25">
        <v>0</v>
      </c>
      <c r="I33" s="20"/>
    </row>
    <row r="34" ht="15.75" customHeight="1" spans="1:9">
      <c r="A34" s="87" t="s">
        <v>238</v>
      </c>
      <c r="B34" s="88" t="s">
        <v>239</v>
      </c>
      <c r="C34" s="22" t="s">
        <v>235</v>
      </c>
      <c r="D34" s="93" t="s">
        <v>230</v>
      </c>
      <c r="E34" s="26">
        <v>4300</v>
      </c>
      <c r="F34" s="23">
        <v>0</v>
      </c>
      <c r="G34" s="24">
        <v>4300</v>
      </c>
      <c r="H34" s="25">
        <v>0</v>
      </c>
      <c r="I34" s="20"/>
    </row>
    <row r="35" ht="15.75" customHeight="1" spans="1:9">
      <c r="A35" s="87" t="s">
        <v>240</v>
      </c>
      <c r="B35" s="88" t="s">
        <v>241</v>
      </c>
      <c r="C35" s="22" t="s">
        <v>235</v>
      </c>
      <c r="D35" s="93" t="s">
        <v>230</v>
      </c>
      <c r="E35" s="26">
        <v>312100</v>
      </c>
      <c r="F35" s="23">
        <v>0</v>
      </c>
      <c r="G35" s="24">
        <v>29900</v>
      </c>
      <c r="H35" s="25">
        <v>282200</v>
      </c>
      <c r="I35" s="20"/>
    </row>
    <row r="36" ht="15.75" customHeight="1" spans="1:9">
      <c r="A36" s="87" t="s">
        <v>240</v>
      </c>
      <c r="B36" s="88" t="s">
        <v>241</v>
      </c>
      <c r="C36" s="22" t="s">
        <v>233</v>
      </c>
      <c r="D36" s="93" t="s">
        <v>234</v>
      </c>
      <c r="E36" s="26">
        <v>40900</v>
      </c>
      <c r="F36" s="23">
        <v>0</v>
      </c>
      <c r="G36" s="24">
        <v>28900</v>
      </c>
      <c r="H36" s="25">
        <v>12000</v>
      </c>
      <c r="I36" s="20"/>
    </row>
    <row r="37" ht="15.75" customHeight="1" spans="1:9">
      <c r="A37" s="87" t="s">
        <v>242</v>
      </c>
      <c r="B37" s="88" t="s">
        <v>243</v>
      </c>
      <c r="C37" s="22" t="s">
        <v>233</v>
      </c>
      <c r="D37" s="93" t="s">
        <v>234</v>
      </c>
      <c r="E37" s="26">
        <v>32800</v>
      </c>
      <c r="F37" s="23">
        <v>0</v>
      </c>
      <c r="G37" s="24">
        <v>32800</v>
      </c>
      <c r="H37" s="25">
        <v>0</v>
      </c>
      <c r="I37" s="20"/>
    </row>
    <row r="38" ht="15.75" customHeight="1" spans="1:9">
      <c r="A38" s="87" t="s">
        <v>242</v>
      </c>
      <c r="B38" s="88" t="s">
        <v>243</v>
      </c>
      <c r="C38" s="22" t="s">
        <v>235</v>
      </c>
      <c r="D38" s="93" t="s">
        <v>230</v>
      </c>
      <c r="E38" s="26">
        <v>52000</v>
      </c>
      <c r="F38" s="23">
        <v>0</v>
      </c>
      <c r="G38" s="24">
        <v>52000</v>
      </c>
      <c r="H38" s="25">
        <v>0</v>
      </c>
      <c r="I38" s="20"/>
    </row>
    <row r="39" ht="15.75" customHeight="1" spans="1:9">
      <c r="A39" s="87" t="s">
        <v>244</v>
      </c>
      <c r="B39" s="88" t="s">
        <v>245</v>
      </c>
      <c r="C39" s="22" t="s">
        <v>235</v>
      </c>
      <c r="D39" s="93" t="s">
        <v>230</v>
      </c>
      <c r="E39" s="26">
        <v>40800</v>
      </c>
      <c r="F39" s="23">
        <v>0</v>
      </c>
      <c r="G39" s="24">
        <v>39000</v>
      </c>
      <c r="H39" s="25">
        <v>1800</v>
      </c>
      <c r="I39" s="20"/>
    </row>
    <row r="40" ht="15.75" customHeight="1" spans="1:9">
      <c r="A40" s="87" t="s">
        <v>244</v>
      </c>
      <c r="B40" s="88" t="s">
        <v>245</v>
      </c>
      <c r="C40" s="22" t="s">
        <v>233</v>
      </c>
      <c r="D40" s="93" t="s">
        <v>234</v>
      </c>
      <c r="E40" s="26">
        <v>24600</v>
      </c>
      <c r="F40" s="23">
        <v>0</v>
      </c>
      <c r="G40" s="24">
        <v>24600</v>
      </c>
      <c r="H40" s="25">
        <v>0</v>
      </c>
      <c r="I40" s="20"/>
    </row>
    <row r="41" ht="15.75" customHeight="1" spans="1:9">
      <c r="A41" s="87" t="s">
        <v>246</v>
      </c>
      <c r="B41" s="88" t="s">
        <v>247</v>
      </c>
      <c r="C41" s="22" t="s">
        <v>235</v>
      </c>
      <c r="D41" s="93" t="s">
        <v>230</v>
      </c>
      <c r="E41" s="26">
        <v>58500</v>
      </c>
      <c r="F41" s="23">
        <v>0</v>
      </c>
      <c r="G41" s="24">
        <v>58500</v>
      </c>
      <c r="H41" s="25">
        <v>0</v>
      </c>
      <c r="I41" s="20"/>
    </row>
    <row r="42" ht="15.75" customHeight="1" spans="1:9">
      <c r="A42" s="87" t="s">
        <v>246</v>
      </c>
      <c r="B42" s="88" t="s">
        <v>247</v>
      </c>
      <c r="C42" s="22" t="s">
        <v>233</v>
      </c>
      <c r="D42" s="93" t="s">
        <v>234</v>
      </c>
      <c r="E42" s="26">
        <v>36900</v>
      </c>
      <c r="F42" s="23">
        <v>0</v>
      </c>
      <c r="G42" s="24">
        <v>36900</v>
      </c>
      <c r="H42" s="25">
        <v>0</v>
      </c>
      <c r="I42" s="20"/>
    </row>
    <row r="43" ht="15.75" customHeight="1" spans="1:9">
      <c r="A43" s="87" t="s">
        <v>248</v>
      </c>
      <c r="B43" s="88" t="s">
        <v>249</v>
      </c>
      <c r="C43" s="22" t="s">
        <v>250</v>
      </c>
      <c r="D43" s="93" t="s">
        <v>251</v>
      </c>
      <c r="E43" s="26">
        <v>335000</v>
      </c>
      <c r="F43" s="23">
        <v>0</v>
      </c>
      <c r="G43" s="24">
        <v>0</v>
      </c>
      <c r="H43" s="25">
        <v>335000</v>
      </c>
      <c r="I43" s="20"/>
    </row>
    <row r="44" ht="15.75" customHeight="1" spans="1:9">
      <c r="A44" s="87" t="s">
        <v>248</v>
      </c>
      <c r="B44" s="88" t="s">
        <v>249</v>
      </c>
      <c r="C44" s="22" t="s">
        <v>235</v>
      </c>
      <c r="D44" s="93" t="s">
        <v>230</v>
      </c>
      <c r="E44" s="26">
        <v>20000</v>
      </c>
      <c r="F44" s="23">
        <v>0</v>
      </c>
      <c r="G44" s="24">
        <v>0</v>
      </c>
      <c r="H44" s="25">
        <v>20000</v>
      </c>
      <c r="I44" s="20"/>
    </row>
    <row r="45" ht="15.75" customHeight="1" spans="1:9">
      <c r="A45" s="87" t="s">
        <v>252</v>
      </c>
      <c r="B45" s="88" t="s">
        <v>253</v>
      </c>
      <c r="C45" s="22" t="s">
        <v>235</v>
      </c>
      <c r="D45" s="93" t="s">
        <v>230</v>
      </c>
      <c r="E45" s="26">
        <v>133480</v>
      </c>
      <c r="F45" s="23">
        <v>0</v>
      </c>
      <c r="G45" s="24">
        <v>0</v>
      </c>
      <c r="H45" s="25">
        <v>133480</v>
      </c>
      <c r="I45" s="20"/>
    </row>
    <row r="46" ht="15.75" customHeight="1" spans="1:9">
      <c r="A46" s="87" t="s">
        <v>254</v>
      </c>
      <c r="B46" s="88" t="s">
        <v>255</v>
      </c>
      <c r="C46" s="22" t="s">
        <v>256</v>
      </c>
      <c r="D46" s="93" t="s">
        <v>257</v>
      </c>
      <c r="E46" s="26">
        <v>600</v>
      </c>
      <c r="F46" s="23">
        <v>0</v>
      </c>
      <c r="G46" s="24">
        <v>600</v>
      </c>
      <c r="H46" s="25">
        <v>0</v>
      </c>
      <c r="I46" s="20"/>
    </row>
    <row r="47" ht="15.75" customHeight="1" spans="1:9">
      <c r="A47" s="87" t="s">
        <v>258</v>
      </c>
      <c r="B47" s="88" t="s">
        <v>259</v>
      </c>
      <c r="C47" s="22" t="s">
        <v>260</v>
      </c>
      <c r="D47" s="93" t="s">
        <v>261</v>
      </c>
      <c r="E47" s="26">
        <v>15960</v>
      </c>
      <c r="F47" s="23">
        <v>0</v>
      </c>
      <c r="G47" s="24">
        <v>15960</v>
      </c>
      <c r="H47" s="25">
        <v>0</v>
      </c>
      <c r="I47" s="20"/>
    </row>
    <row r="48" ht="15.75" customHeight="1" spans="1:9">
      <c r="A48" s="87" t="s">
        <v>258</v>
      </c>
      <c r="B48" s="88" t="s">
        <v>259</v>
      </c>
      <c r="C48" s="22" t="s">
        <v>235</v>
      </c>
      <c r="D48" s="93" t="s">
        <v>230</v>
      </c>
      <c r="E48" s="26">
        <v>19800</v>
      </c>
      <c r="F48" s="23">
        <v>0</v>
      </c>
      <c r="G48" s="24">
        <v>19800</v>
      </c>
      <c r="H48" s="25">
        <v>0</v>
      </c>
      <c r="I48" s="20"/>
    </row>
    <row r="49" ht="15.75" customHeight="1" spans="1:9">
      <c r="A49" s="87" t="s">
        <v>262</v>
      </c>
      <c r="B49" s="88" t="s">
        <v>263</v>
      </c>
      <c r="C49" s="22" t="s">
        <v>264</v>
      </c>
      <c r="D49" s="93" t="s">
        <v>265</v>
      </c>
      <c r="E49" s="26">
        <v>25200</v>
      </c>
      <c r="F49" s="23">
        <v>0</v>
      </c>
      <c r="G49" s="24">
        <v>25200</v>
      </c>
      <c r="H49" s="25">
        <v>0</v>
      </c>
      <c r="I49" s="20"/>
    </row>
    <row r="50" ht="15.75" customHeight="1" spans="1:9">
      <c r="A50" s="87" t="s">
        <v>262</v>
      </c>
      <c r="B50" s="88" t="s">
        <v>263</v>
      </c>
      <c r="C50" s="22" t="s">
        <v>235</v>
      </c>
      <c r="D50" s="93" t="s">
        <v>230</v>
      </c>
      <c r="E50" s="26">
        <v>17200</v>
      </c>
      <c r="F50" s="23">
        <v>0</v>
      </c>
      <c r="G50" s="24">
        <v>17200</v>
      </c>
      <c r="H50" s="25">
        <v>0</v>
      </c>
      <c r="I50" s="20"/>
    </row>
    <row r="51" ht="15.75" customHeight="1" spans="1:9">
      <c r="A51" s="87" t="s">
        <v>266</v>
      </c>
      <c r="B51" s="88" t="s">
        <v>267</v>
      </c>
      <c r="C51" s="22" t="s">
        <v>235</v>
      </c>
      <c r="D51" s="93" t="s">
        <v>230</v>
      </c>
      <c r="E51" s="26">
        <v>98400</v>
      </c>
      <c r="F51" s="23">
        <v>0</v>
      </c>
      <c r="G51" s="24">
        <v>0</v>
      </c>
      <c r="H51" s="25">
        <v>98400</v>
      </c>
      <c r="I51" s="20"/>
    </row>
    <row r="52" ht="15.75" customHeight="1" spans="1:9">
      <c r="A52" s="87" t="s">
        <v>266</v>
      </c>
      <c r="B52" s="88" t="s">
        <v>267</v>
      </c>
      <c r="C52" s="22" t="s">
        <v>268</v>
      </c>
      <c r="D52" s="93" t="s">
        <v>269</v>
      </c>
      <c r="E52" s="26">
        <v>228400</v>
      </c>
      <c r="F52" s="23">
        <v>0</v>
      </c>
      <c r="G52" s="24">
        <v>0</v>
      </c>
      <c r="H52" s="25">
        <v>228400</v>
      </c>
      <c r="I52" s="20"/>
    </row>
    <row r="53" ht="15.75" customHeight="1" spans="1:9">
      <c r="A53" s="87" t="s">
        <v>270</v>
      </c>
      <c r="B53" s="88" t="s">
        <v>271</v>
      </c>
      <c r="C53" s="22" t="s">
        <v>235</v>
      </c>
      <c r="D53" s="93" t="s">
        <v>230</v>
      </c>
      <c r="E53" s="26">
        <v>100506.84</v>
      </c>
      <c r="F53" s="23">
        <v>0</v>
      </c>
      <c r="G53" s="24">
        <v>100506.84</v>
      </c>
      <c r="H53" s="25">
        <v>0</v>
      </c>
      <c r="I53" s="20"/>
    </row>
    <row r="54" ht="15.75" customHeight="1" spans="1:9">
      <c r="A54" s="87" t="s">
        <v>270</v>
      </c>
      <c r="B54" s="88" t="s">
        <v>271</v>
      </c>
      <c r="C54" s="22" t="s">
        <v>233</v>
      </c>
      <c r="D54" s="93" t="s">
        <v>234</v>
      </c>
      <c r="E54" s="26">
        <v>33377.04</v>
      </c>
      <c r="F54" s="23">
        <v>0</v>
      </c>
      <c r="G54" s="24">
        <v>33377.04</v>
      </c>
      <c r="H54" s="25">
        <v>0</v>
      </c>
      <c r="I54" s="20"/>
    </row>
    <row r="55" ht="15.75" customHeight="1" spans="1:9">
      <c r="A55" s="87" t="s">
        <v>272</v>
      </c>
      <c r="B55" s="88" t="s">
        <v>273</v>
      </c>
      <c r="C55" s="22" t="s">
        <v>274</v>
      </c>
      <c r="D55" s="93" t="s">
        <v>275</v>
      </c>
      <c r="E55" s="26">
        <v>180000</v>
      </c>
      <c r="F55" s="23">
        <v>0</v>
      </c>
      <c r="G55" s="24">
        <v>60000</v>
      </c>
      <c r="H55" s="25">
        <v>120000</v>
      </c>
      <c r="I55" s="20"/>
    </row>
    <row r="56" ht="15.75" customHeight="1" spans="1:9">
      <c r="A56" s="87" t="s">
        <v>276</v>
      </c>
      <c r="B56" s="88" t="s">
        <v>277</v>
      </c>
      <c r="C56" s="22" t="s">
        <v>233</v>
      </c>
      <c r="D56" s="93" t="s">
        <v>234</v>
      </c>
      <c r="E56" s="26">
        <v>285600</v>
      </c>
      <c r="F56" s="23">
        <v>0</v>
      </c>
      <c r="G56" s="24">
        <v>285600</v>
      </c>
      <c r="H56" s="25">
        <v>0</v>
      </c>
      <c r="I56" s="20"/>
    </row>
    <row r="57" ht="15.75" customHeight="1" spans="1:9">
      <c r="A57" s="87" t="s">
        <v>276</v>
      </c>
      <c r="B57" s="88" t="s">
        <v>277</v>
      </c>
      <c r="C57" s="22" t="s">
        <v>235</v>
      </c>
      <c r="D57" s="93" t="s">
        <v>230</v>
      </c>
      <c r="E57" s="26">
        <v>423000</v>
      </c>
      <c r="F57" s="23">
        <v>0</v>
      </c>
      <c r="G57" s="24">
        <v>423000</v>
      </c>
      <c r="H57" s="25">
        <v>0</v>
      </c>
      <c r="I57" s="20"/>
    </row>
    <row r="58" ht="15.75" customHeight="1" spans="1:9">
      <c r="A58" s="87" t="s">
        <v>278</v>
      </c>
      <c r="B58" s="88" t="s">
        <v>279</v>
      </c>
      <c r="C58" s="22" t="s">
        <v>235</v>
      </c>
      <c r="D58" s="93" t="s">
        <v>230</v>
      </c>
      <c r="E58" s="26">
        <v>51600</v>
      </c>
      <c r="F58" s="23">
        <v>0</v>
      </c>
      <c r="G58" s="24">
        <v>51600</v>
      </c>
      <c r="H58" s="25">
        <v>0</v>
      </c>
      <c r="I58" s="20"/>
    </row>
    <row r="59" ht="15.75" customHeight="1" spans="1:9">
      <c r="A59" s="87" t="s">
        <v>278</v>
      </c>
      <c r="B59" s="88" t="s">
        <v>279</v>
      </c>
      <c r="C59" s="22" t="s">
        <v>280</v>
      </c>
      <c r="D59" s="93" t="s">
        <v>281</v>
      </c>
      <c r="E59" s="26">
        <v>686200</v>
      </c>
      <c r="F59" s="23">
        <v>0</v>
      </c>
      <c r="G59" s="24">
        <v>75600</v>
      </c>
      <c r="H59" s="25">
        <v>610600</v>
      </c>
      <c r="I59" s="20"/>
    </row>
    <row r="60" ht="15.75" customHeight="1" spans="1:9">
      <c r="A60" s="87" t="s">
        <v>282</v>
      </c>
      <c r="B60" s="88" t="s">
        <v>283</v>
      </c>
      <c r="C60" s="22"/>
      <c r="D60" s="93"/>
      <c r="E60" s="26">
        <v>15600</v>
      </c>
      <c r="F60" s="23">
        <v>15600</v>
      </c>
      <c r="G60" s="24">
        <v>0</v>
      </c>
      <c r="H60" s="25">
        <v>0</v>
      </c>
      <c r="I60" s="20"/>
    </row>
    <row r="61" ht="15.75" customHeight="1" spans="1:9">
      <c r="A61" s="87" t="s">
        <v>284</v>
      </c>
      <c r="B61" s="88" t="s">
        <v>285</v>
      </c>
      <c r="C61" s="22" t="s">
        <v>286</v>
      </c>
      <c r="D61" s="93" t="s">
        <v>287</v>
      </c>
      <c r="E61" s="26">
        <v>15600</v>
      </c>
      <c r="F61" s="23">
        <v>15600</v>
      </c>
      <c r="G61" s="24">
        <v>0</v>
      </c>
      <c r="H61" s="25">
        <v>0</v>
      </c>
      <c r="I61" s="20"/>
    </row>
    <row r="62" ht="15.75" customHeight="1" spans="1:9">
      <c r="A62" s="87" t="s">
        <v>288</v>
      </c>
      <c r="B62" s="88" t="s">
        <v>289</v>
      </c>
      <c r="C62" s="22"/>
      <c r="D62" s="93"/>
      <c r="E62" s="26">
        <v>949500</v>
      </c>
      <c r="F62" s="23">
        <v>0</v>
      </c>
      <c r="G62" s="24">
        <v>0</v>
      </c>
      <c r="H62" s="25">
        <v>949500</v>
      </c>
      <c r="I62" s="20"/>
    </row>
    <row r="63" ht="15.75" customHeight="1" spans="1:9">
      <c r="A63" s="87" t="s">
        <v>290</v>
      </c>
      <c r="B63" s="88" t="s">
        <v>291</v>
      </c>
      <c r="C63" s="22" t="s">
        <v>292</v>
      </c>
      <c r="D63" s="93" t="s">
        <v>293</v>
      </c>
      <c r="E63" s="26">
        <v>49500</v>
      </c>
      <c r="F63" s="23">
        <v>0</v>
      </c>
      <c r="G63" s="24">
        <v>0</v>
      </c>
      <c r="H63" s="25">
        <v>49500</v>
      </c>
      <c r="I63" s="20"/>
    </row>
    <row r="64" ht="15.75" customHeight="1" spans="1:9">
      <c r="A64" s="87" t="s">
        <v>294</v>
      </c>
      <c r="B64" s="88" t="s">
        <v>295</v>
      </c>
      <c r="C64" s="22" t="s">
        <v>296</v>
      </c>
      <c r="D64" s="93" t="s">
        <v>297</v>
      </c>
      <c r="E64" s="26">
        <v>470000</v>
      </c>
      <c r="F64" s="23">
        <v>0</v>
      </c>
      <c r="G64" s="24">
        <v>0</v>
      </c>
      <c r="H64" s="25">
        <v>470000</v>
      </c>
      <c r="I64" s="20"/>
    </row>
    <row r="65" ht="15.75" customHeight="1" spans="1:9">
      <c r="A65" s="87" t="s">
        <v>298</v>
      </c>
      <c r="B65" s="88" t="s">
        <v>299</v>
      </c>
      <c r="C65" s="22" t="s">
        <v>300</v>
      </c>
      <c r="D65" s="93" t="s">
        <v>301</v>
      </c>
      <c r="E65" s="26">
        <v>110000</v>
      </c>
      <c r="F65" s="23">
        <v>0</v>
      </c>
      <c r="G65" s="24">
        <v>0</v>
      </c>
      <c r="H65" s="25">
        <v>110000</v>
      </c>
      <c r="I65" s="20"/>
    </row>
    <row r="66" customHeight="1" spans="1:9">
      <c r="A66" s="87" t="s">
        <v>302</v>
      </c>
      <c r="B66" s="88" t="s">
        <v>303</v>
      </c>
      <c r="C66" s="22" t="s">
        <v>304</v>
      </c>
      <c r="D66" s="93" t="s">
        <v>305</v>
      </c>
      <c r="E66" s="26">
        <v>320000</v>
      </c>
      <c r="F66" s="23">
        <v>0</v>
      </c>
      <c r="G66" s="24">
        <v>0</v>
      </c>
      <c r="H66" s="25">
        <v>320000</v>
      </c>
      <c r="I66" s="28"/>
    </row>
    <row r="67" customHeight="1" spans="1:9">
      <c r="A67" s="28"/>
      <c r="B67" s="28"/>
      <c r="C67" s="28"/>
      <c r="D67" s="28"/>
      <c r="E67" s="27"/>
      <c r="F67" s="28"/>
      <c r="G67" s="28"/>
      <c r="H67" s="28"/>
      <c r="I67" s="28"/>
    </row>
    <row r="68" customHeight="1" spans="1:9">
      <c r="A68" s="28"/>
      <c r="B68" s="28"/>
      <c r="C68" s="28"/>
      <c r="D68" s="28"/>
      <c r="E68" s="28"/>
      <c r="F68" s="28"/>
      <c r="G68" s="28"/>
      <c r="H68" s="28"/>
      <c r="I68" s="28"/>
    </row>
    <row r="69" customHeight="1" spans="1:9">
      <c r="A69" s="28"/>
      <c r="B69" s="28"/>
      <c r="C69" s="28"/>
      <c r="D69" s="28"/>
      <c r="E69" s="28"/>
      <c r="F69" s="28"/>
      <c r="G69" s="28"/>
      <c r="H69" s="28"/>
      <c r="I69" s="28"/>
    </row>
    <row r="70" customHeight="1" spans="1:9">
      <c r="A70" s="28"/>
      <c r="B70" s="28"/>
      <c r="C70" s="28"/>
      <c r="D70" s="28"/>
      <c r="E70" s="28"/>
      <c r="F70" s="28"/>
      <c r="G70" s="28"/>
      <c r="H70" s="28"/>
      <c r="I70" s="28"/>
    </row>
    <row r="71" customHeight="1" spans="1:9">
      <c r="A71" s="28"/>
      <c r="B71" s="28"/>
      <c r="C71" s="28"/>
      <c r="D71" s="28"/>
      <c r="E71" s="28"/>
      <c r="F71" s="28"/>
      <c r="G71" s="28"/>
      <c r="H71" s="28"/>
      <c r="I71" s="28"/>
    </row>
    <row r="72" ht="12.95" customHeight="1" spans="1:9">
      <c r="A72" s="28"/>
      <c r="B72" s="28"/>
      <c r="C72" s="28"/>
      <c r="D72" s="28"/>
      <c r="E72" s="27"/>
      <c r="F72" s="27"/>
      <c r="G72" s="28"/>
      <c r="H72" s="28"/>
      <c r="I72" s="28"/>
    </row>
    <row r="73" customHeight="1" spans="1:4">
      <c r="A73" s="10"/>
      <c r="B73" s="10"/>
      <c r="C73" s="10"/>
      <c r="D73" s="10"/>
    </row>
    <row r="74" customHeight="1" spans="1:4">
      <c r="A74" s="10"/>
      <c r="B74" s="10"/>
      <c r="C74" s="10"/>
      <c r="D74" s="10"/>
    </row>
    <row r="75" customHeight="1" spans="1:4">
      <c r="A75" s="10"/>
      <c r="B75" s="10"/>
      <c r="C75" s="10"/>
      <c r="D75" s="10"/>
    </row>
    <row r="76" customHeight="1" spans="2:4">
      <c r="B76" s="10"/>
      <c r="C76" s="10"/>
      <c r="D76" s="10"/>
    </row>
    <row r="77" customHeight="1" spans="2:4">
      <c r="B77" s="10"/>
      <c r="C77" s="10"/>
      <c r="D77" s="10"/>
    </row>
  </sheetData>
  <printOptions horizontalCentered="1"/>
  <pageMargins left="0.588888888888889" right="0.588888888888889" top="0.788888888888889" bottom="0.788888888888889" header="0.5" footer="0.5"/>
  <pageSetup paperSize="9" scale="91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showGridLines="0" showZeros="0" view="pageBreakPreview" zoomScaleNormal="100" zoomScaleSheetLayoutView="100" workbookViewId="0">
      <selection activeCell="F28" sqref="F28"/>
    </sheetView>
  </sheetViews>
  <sheetFormatPr defaultColWidth="9.16666666666667" defaultRowHeight="12.75" customHeight="1" outlineLevelCol="5"/>
  <cols>
    <col min="1" max="6" width="21.3333333333333" customWidth="1"/>
    <col min="7" max="7" width="9.16666666666667" customWidth="1"/>
  </cols>
  <sheetData>
    <row r="1" ht="30" customHeight="1" spans="1:1">
      <c r="A1" s="10" t="s">
        <v>22</v>
      </c>
    </row>
    <row r="2" ht="28.5" customHeight="1" spans="1:6">
      <c r="A2" s="40" t="s">
        <v>23</v>
      </c>
      <c r="B2" s="40"/>
      <c r="C2" s="40"/>
      <c r="D2" s="40"/>
      <c r="E2" s="40"/>
      <c r="F2" s="40"/>
    </row>
    <row r="3" ht="22.5" customHeight="1" spans="6:6">
      <c r="F3" s="39" t="s">
        <v>46</v>
      </c>
    </row>
    <row r="4" ht="22.5" customHeight="1" spans="1:6">
      <c r="A4" s="42" t="s">
        <v>181</v>
      </c>
      <c r="B4" s="42" t="s">
        <v>182</v>
      </c>
      <c r="C4" s="42" t="s">
        <v>141</v>
      </c>
      <c r="D4" s="42" t="s">
        <v>183</v>
      </c>
      <c r="E4" s="42" t="s">
        <v>184</v>
      </c>
      <c r="F4" s="42" t="s">
        <v>186</v>
      </c>
    </row>
    <row r="5" ht="15.75" customHeight="1" spans="1:6">
      <c r="A5" s="20" t="s">
        <v>151</v>
      </c>
      <c r="B5" s="20" t="s">
        <v>151</v>
      </c>
      <c r="C5" s="20">
        <v>1</v>
      </c>
      <c r="D5" s="20">
        <v>2</v>
      </c>
      <c r="E5" s="20">
        <v>3</v>
      </c>
      <c r="F5" s="20" t="s">
        <v>151</v>
      </c>
    </row>
    <row r="6" customHeight="1" spans="1:6">
      <c r="A6" s="46"/>
      <c r="B6" s="51" t="s">
        <v>141</v>
      </c>
      <c r="C6" s="90">
        <v>11528029.91</v>
      </c>
      <c r="D6" s="91">
        <v>9939586.03</v>
      </c>
      <c r="E6" s="92">
        <v>1588443.88</v>
      </c>
      <c r="F6" s="28"/>
    </row>
    <row r="7" customHeight="1" spans="1:6">
      <c r="A7" s="46" t="s">
        <v>187</v>
      </c>
      <c r="B7" s="51" t="s">
        <v>188</v>
      </c>
      <c r="C7" s="90">
        <v>11528029.91</v>
      </c>
      <c r="D7" s="91">
        <v>9939586.03</v>
      </c>
      <c r="E7" s="92">
        <v>1588443.88</v>
      </c>
      <c r="F7" s="28"/>
    </row>
    <row r="8" customHeight="1" spans="1:6">
      <c r="A8" s="46" t="s">
        <v>189</v>
      </c>
      <c r="B8" s="51" t="s">
        <v>190</v>
      </c>
      <c r="C8" s="90">
        <v>11528029.91</v>
      </c>
      <c r="D8" s="91">
        <v>9939586.03</v>
      </c>
      <c r="E8" s="92">
        <v>1588443.88</v>
      </c>
      <c r="F8" s="28"/>
    </row>
    <row r="9" customHeight="1" spans="1:6">
      <c r="A9" s="46" t="s">
        <v>191</v>
      </c>
      <c r="B9" s="51" t="s">
        <v>192</v>
      </c>
      <c r="C9" s="90">
        <v>11101953.32</v>
      </c>
      <c r="D9" s="91">
        <v>9513509.44</v>
      </c>
      <c r="E9" s="92">
        <v>1588443.88</v>
      </c>
      <c r="F9" s="28"/>
    </row>
    <row r="10" customHeight="1" spans="1:6">
      <c r="A10" s="46" t="s">
        <v>193</v>
      </c>
      <c r="B10" s="51" t="s">
        <v>194</v>
      </c>
      <c r="C10" s="90">
        <v>426076.59</v>
      </c>
      <c r="D10" s="91">
        <v>426076.59</v>
      </c>
      <c r="E10" s="92">
        <v>0</v>
      </c>
      <c r="F10" s="28"/>
    </row>
    <row r="11" customHeight="1" spans="1:6">
      <c r="A11" s="28"/>
      <c r="B11" s="28"/>
      <c r="C11" s="28"/>
      <c r="D11" s="27"/>
      <c r="E11" s="28"/>
      <c r="F11" s="28"/>
    </row>
    <row r="12" customHeight="1" spans="1:6">
      <c r="A12" s="28"/>
      <c r="B12" s="28"/>
      <c r="C12" s="28"/>
      <c r="D12" s="28"/>
      <c r="E12" s="28"/>
      <c r="F12" s="28"/>
    </row>
    <row r="13" customHeight="1" spans="1:6">
      <c r="A13" s="28"/>
      <c r="B13" s="27"/>
      <c r="C13" s="28"/>
      <c r="D13" s="27"/>
      <c r="E13" s="27"/>
      <c r="F13" s="27"/>
    </row>
    <row r="14" customHeight="1" spans="1:3">
      <c r="A14" s="10"/>
      <c r="C14" s="10"/>
    </row>
    <row r="15" customHeight="1" spans="1:2">
      <c r="A15" s="10"/>
      <c r="B15" s="10"/>
    </row>
    <row r="16" customHeight="1" spans="2:2">
      <c r="B16" s="10"/>
    </row>
    <row r="17" customHeight="1" spans="2:2">
      <c r="B17" s="10"/>
    </row>
    <row r="18" customHeight="1" spans="2:2">
      <c r="B18" s="10"/>
    </row>
    <row r="19" customHeight="1" spans="2:2">
      <c r="B19" s="10"/>
    </row>
  </sheetData>
  <printOptions horizontalCentered="1"/>
  <pageMargins left="0.588888888888889" right="0.588888888888889" top="0.788888888888889" bottom="0.788888888888889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表14-部门整体支出绩效表</vt:lpstr>
      <vt:lpstr>表15-专项整体支出绩效表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元宝</cp:lastModifiedBy>
  <cp:revision>1</cp:revision>
  <dcterms:created xsi:type="dcterms:W3CDTF">2018-01-09T01:56:00Z</dcterms:created>
  <dcterms:modified xsi:type="dcterms:W3CDTF">2019-04-28T06:50:08Z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  <property fmtid="{D5CDD505-2E9C-101B-9397-08002B2CF9AE}" pid="3" name="KSORubyTemplateID" linkTarget="0">
    <vt:lpwstr>14</vt:lpwstr>
  </property>
</Properties>
</file>